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VO 2023\Servis techniky - Husqvarna\"/>
    </mc:Choice>
  </mc:AlternateContent>
  <xr:revisionPtr revIDLastSave="0" documentId="13_ncr:1_{F2D38C87-63EC-4D3A-8A16-D7B59D5194DE}" xr6:coauthVersionLast="47" xr6:coauthVersionMax="47" xr10:uidLastSave="{00000000-0000-0000-0000-000000000000}"/>
  <bookViews>
    <workbookView xWindow="3300" yWindow="1815" windowWidth="24615" windowHeight="13635" xr2:uid="{F6DCA740-77FB-439B-ACC4-7AAE15FF7EE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I39" i="1" s="1"/>
  <c r="H40" i="1"/>
  <c r="I40" i="1" s="1"/>
  <c r="H14" i="1"/>
  <c r="I14" i="1" s="1"/>
  <c r="H124" i="1"/>
  <c r="I124" i="1" s="1"/>
  <c r="H123" i="1"/>
  <c r="I123" i="1" s="1"/>
  <c r="H34" i="1"/>
  <c r="I34" i="1" s="1"/>
  <c r="H35" i="1"/>
  <c r="I35" i="1" s="1"/>
  <c r="H36" i="1"/>
  <c r="I36" i="1" s="1"/>
  <c r="H171" i="1"/>
  <c r="I171" i="1" s="1"/>
  <c r="H65" i="1"/>
  <c r="I65" i="1" s="1"/>
  <c r="H64" i="1"/>
  <c r="I64" i="1" s="1"/>
  <c r="H63" i="1"/>
  <c r="I63" i="1" s="1"/>
  <c r="H169" i="1"/>
  <c r="I169" i="1" s="1"/>
  <c r="H121" i="1"/>
  <c r="I121" i="1" s="1"/>
  <c r="H122" i="1"/>
  <c r="I122" i="1" s="1"/>
  <c r="H120" i="1"/>
  <c r="I120" i="1" s="1"/>
  <c r="H53" i="1"/>
  <c r="I53" i="1" s="1"/>
  <c r="H145" i="1"/>
  <c r="I145" i="1" s="1"/>
  <c r="H146" i="1"/>
  <c r="I146" i="1" s="1"/>
  <c r="H147" i="1"/>
  <c r="I147" i="1" s="1"/>
  <c r="H148" i="1"/>
  <c r="I148" i="1" s="1"/>
  <c r="H149" i="1"/>
  <c r="I149" i="1" s="1"/>
  <c r="H144" i="1"/>
  <c r="H75" i="1"/>
  <c r="I75" i="1" s="1"/>
  <c r="H61" i="1"/>
  <c r="I61" i="1" s="1"/>
  <c r="H62" i="1"/>
  <c r="I62" i="1" s="1"/>
  <c r="H49" i="1"/>
  <c r="I49" i="1" s="1"/>
  <c r="H48" i="1"/>
  <c r="I48" i="1" s="1"/>
  <c r="H119" i="1"/>
  <c r="I119" i="1" s="1"/>
  <c r="H60" i="1" l="1"/>
  <c r="I60" i="1" s="1"/>
  <c r="H164" i="1" l="1"/>
  <c r="I164" i="1" s="1"/>
  <c r="H165" i="1"/>
  <c r="I165" i="1" s="1"/>
  <c r="H166" i="1"/>
  <c r="I166" i="1" s="1"/>
  <c r="H167" i="1"/>
  <c r="I167" i="1" s="1"/>
  <c r="H168" i="1"/>
  <c r="I168" i="1" s="1"/>
  <c r="H170" i="1"/>
  <c r="I170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7" i="1"/>
  <c r="I37" i="1" s="1"/>
  <c r="H38" i="1"/>
  <c r="I38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0" i="1"/>
  <c r="I50" i="1" s="1"/>
  <c r="H51" i="1"/>
  <c r="I51" i="1" s="1"/>
  <c r="H52" i="1"/>
  <c r="I52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I144" i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8" i="1"/>
  <c r="I18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5" i="1"/>
  <c r="I15" i="1" s="1"/>
  <c r="H4" i="1"/>
  <c r="H172" i="1" l="1"/>
  <c r="I4" i="1"/>
  <c r="I172" i="1" s="1"/>
  <c r="XBE69" i="1"/>
</calcChain>
</file>

<file path=xl/sharedStrings.xml><?xml version="1.0" encoding="utf-8"?>
<sst xmlns="http://schemas.openxmlformats.org/spreadsheetml/2006/main" count="533" uniqueCount="350">
  <si>
    <t>Príloha č. 1</t>
  </si>
  <si>
    <t>Pol. č.:</t>
  </si>
  <si>
    <t>Typ služby:</t>
  </si>
  <si>
    <t>SPOLU:</t>
  </si>
  <si>
    <t>1.</t>
  </si>
  <si>
    <t>Údržba rider</t>
  </si>
  <si>
    <t>ks</t>
  </si>
  <si>
    <t>2.</t>
  </si>
  <si>
    <t>Údržba traktorová kosačka</t>
  </si>
  <si>
    <t>3.</t>
  </si>
  <si>
    <t>4.</t>
  </si>
  <si>
    <t>Údržba krovinorez</t>
  </si>
  <si>
    <t>5.</t>
  </si>
  <si>
    <t>6.</t>
  </si>
  <si>
    <t>7.</t>
  </si>
  <si>
    <t>Práca na oprave  - traktorové kosačky, ridery, traktory</t>
  </si>
  <si>
    <t>hod</t>
  </si>
  <si>
    <t>8.</t>
  </si>
  <si>
    <t xml:space="preserve">Práca na oprave  - krovinorezy, kosačky, fukár   </t>
  </si>
  <si>
    <t>9.</t>
  </si>
  <si>
    <t>km</t>
  </si>
  <si>
    <t>10.</t>
  </si>
  <si>
    <t xml:space="preserve">Výjazd servisného technika </t>
  </si>
  <si>
    <t>Typ zariadenia:</t>
  </si>
  <si>
    <t>Nôž ľavý  CTH 150, 220</t>
  </si>
  <si>
    <t xml:space="preserve">Filter vzduchový </t>
  </si>
  <si>
    <t>Kladka žacieho ústrojenstva</t>
  </si>
  <si>
    <t>Signalizátor plného koša CTH 150</t>
  </si>
  <si>
    <t xml:space="preserve">Sviečka H RC12YC  </t>
  </si>
  <si>
    <t>Remeň žacieho zariadenia CTH 224, TC 142</t>
  </si>
  <si>
    <t>Remenica CTH 224</t>
  </si>
  <si>
    <t>sada</t>
  </si>
  <si>
    <t>Fukár 356 BT</t>
  </si>
  <si>
    <t>Trubka 356 BT</t>
  </si>
  <si>
    <t>Fukár 580 BTS</t>
  </si>
  <si>
    <t>Filter vzduchový</t>
  </si>
  <si>
    <t>Kabeláž 580 BTS</t>
  </si>
  <si>
    <t>Sviečka HGK CMR7H - 2 takt</t>
  </si>
  <si>
    <t>Trubka 580 BTS</t>
  </si>
  <si>
    <t>Lanko brzdy LC348</t>
  </si>
  <si>
    <t>Štartovanie Briggs LC348</t>
  </si>
  <si>
    <t>Krovinorez  545 RX</t>
  </si>
  <si>
    <t>Prevod uhlový 545RX</t>
  </si>
  <si>
    <t>Rukoväť cpl. 545 RX</t>
  </si>
  <si>
    <t>Filter vzduchový 545 RX</t>
  </si>
  <si>
    <t>Sviečka HCMR6H</t>
  </si>
  <si>
    <t>Karburátor 545 RX</t>
  </si>
  <si>
    <t>Krovinorez 535 RXT</t>
  </si>
  <si>
    <t>Rukoväť cpl. 535 RX</t>
  </si>
  <si>
    <t>Bubon spojky 535 RX</t>
  </si>
  <si>
    <t>Spojka 333R, 535RX</t>
  </si>
  <si>
    <t>Lanko plynu CPL 333R</t>
  </si>
  <si>
    <t>Krovinorez 555 RXT</t>
  </si>
  <si>
    <t>Sada membrán</t>
  </si>
  <si>
    <t>Spojka 555 RXT</t>
  </si>
  <si>
    <t>Vypínač</t>
  </si>
  <si>
    <t xml:space="preserve">Lanko plynu </t>
  </si>
  <si>
    <t>Sviečka H RCJ7Y (píla, krovinorez)</t>
  </si>
  <si>
    <t xml:space="preserve">Kryt hlavy spodný 555 RXT </t>
  </si>
  <si>
    <t>Píla H 450</t>
  </si>
  <si>
    <t>Reťaz H 15" 325 64 čl. 1,3 NT</t>
  </si>
  <si>
    <t>Lišta 15" 325 64 čl. 1,3 NT</t>
  </si>
  <si>
    <t>Bubon spojky H 445 - 450</t>
  </si>
  <si>
    <t>Rider P 524 AWD</t>
  </si>
  <si>
    <t xml:space="preserve">Filter oleja  </t>
  </si>
  <si>
    <t xml:space="preserve">Nôž Combi 122 </t>
  </si>
  <si>
    <t>Termostat R 21 - 422</t>
  </si>
  <si>
    <t xml:space="preserve">Filter paliva Kawa, Briggs                                                        </t>
  </si>
  <si>
    <t>Ložisko hydr. valca P524</t>
  </si>
  <si>
    <t>Spínač kosy P 524</t>
  </si>
  <si>
    <t>Lanko riadenia Rider 18, 21</t>
  </si>
  <si>
    <t xml:space="preserve">Filter vzduchový vnútorný  </t>
  </si>
  <si>
    <t>Napínač remeňa P524</t>
  </si>
  <si>
    <t>Rider P 524 EFI</t>
  </si>
  <si>
    <t>Filter paliva 524 EFI</t>
  </si>
  <si>
    <t>Remenica SC 18</t>
  </si>
  <si>
    <t>Rider P 525 D</t>
  </si>
  <si>
    <t>Filter paliva R 525</t>
  </si>
  <si>
    <t>Filter hydraulický R525</t>
  </si>
  <si>
    <t>Filter oleja P 525 D</t>
  </si>
  <si>
    <t>Skrutka výfuku</t>
  </si>
  <si>
    <t xml:space="preserve">Rider PF 21 AWD </t>
  </si>
  <si>
    <t xml:space="preserve">Remenica PT, P525 </t>
  </si>
  <si>
    <t>Remeň k pohonu R 21 AWD</t>
  </si>
  <si>
    <t>Remeň stredný R21AWD/NT</t>
  </si>
  <si>
    <t xml:space="preserve">Vodítko remeňa </t>
  </si>
  <si>
    <t>Ložisko 6205-C-2HRS C3</t>
  </si>
  <si>
    <t>Valček kladky PF 21</t>
  </si>
  <si>
    <t>Kladka pohonu Rider +7 AWD</t>
  </si>
  <si>
    <t>Púzdro kladky vrch. PF 21</t>
  </si>
  <si>
    <t>Skrutka kladky PF 21</t>
  </si>
  <si>
    <t>Polkruh na riadenie</t>
  </si>
  <si>
    <t>Priechodka R 18, 21 AWD</t>
  </si>
  <si>
    <t>Rider RC320 Ts AWD</t>
  </si>
  <si>
    <t>Gufero BriGGS 795387</t>
  </si>
  <si>
    <t xml:space="preserve">Vačka BRIGGS </t>
  </si>
  <si>
    <t>Hlava motora 84001918</t>
  </si>
  <si>
    <t>Kabeláž RC 320 Ts AWD</t>
  </si>
  <si>
    <t>Krúžky piestne BRIGGS 7918</t>
  </si>
  <si>
    <t>Tr. kosačka TC342</t>
  </si>
  <si>
    <t>Remeň žacieho zariadenia TC 342</t>
  </si>
  <si>
    <t xml:space="preserve">Filter oleja W77 Kawasaki                                                        </t>
  </si>
  <si>
    <t>Filter vzduchový R422AWD, TC342, TC338</t>
  </si>
  <si>
    <t>Spona noža TC 342</t>
  </si>
  <si>
    <t xml:space="preserve">Olej HSQ 10W-30 prevodový AWD,1 liter </t>
  </si>
  <si>
    <t>Vazelina kuž. prevodov RX 225g</t>
  </si>
  <si>
    <t>Olej HSQ 4-takt, 0,6 litra</t>
  </si>
  <si>
    <t>Olej HSQ 4-takt, 1,4 litra</t>
  </si>
  <si>
    <t>Olej Kubota DPF 15W40, 5 litrov</t>
  </si>
  <si>
    <t>Čistič motora PROFI, 500 ml</t>
  </si>
  <si>
    <t>Čistenie ultrazvukom</t>
  </si>
  <si>
    <t>Množstvo/MJ:</t>
  </si>
  <si>
    <t>Údržba plotostrih</t>
  </si>
  <si>
    <t>Remeň k žaciemu zariadeniu R21, 18</t>
  </si>
  <si>
    <t>Akumulátor -  rider 320</t>
  </si>
  <si>
    <t>Náboj žacieho P 524</t>
  </si>
  <si>
    <t>Identifikačný kód:</t>
  </si>
  <si>
    <t>Cena celkom bez DPH:</t>
  </si>
  <si>
    <t>Cena celkom    s DPH:</t>
  </si>
  <si>
    <t>20%DPH:</t>
  </si>
  <si>
    <t>Náhradný diel:</t>
  </si>
  <si>
    <t>Špecifikácia uvedená v Prílohe č. 2</t>
  </si>
  <si>
    <t xml:space="preserve">Hlava žacia </t>
  </si>
  <si>
    <t>Pružina spojky</t>
  </si>
  <si>
    <t>Kryt hlavy</t>
  </si>
  <si>
    <t>11.</t>
  </si>
  <si>
    <t>Nastavenie otáčok</t>
  </si>
  <si>
    <t>Remeň v žacom zariadení</t>
  </si>
  <si>
    <t>Unášač noža</t>
  </si>
  <si>
    <t>Náboj žacieho  stredné P524</t>
  </si>
  <si>
    <t xml:space="preserve">Remenica </t>
  </si>
  <si>
    <t>Kladka</t>
  </si>
  <si>
    <t>Krovinorez 535 RX</t>
  </si>
  <si>
    <t>Hriadel motora</t>
  </si>
  <si>
    <t>Spínač sedačky</t>
  </si>
  <si>
    <t>Hadica fukára</t>
  </si>
  <si>
    <t xml:space="preserve">Kosačka LC 356 VP </t>
  </si>
  <si>
    <t>Štartovací mechanizmus</t>
  </si>
  <si>
    <t>Fukár 125 BVX</t>
  </si>
  <si>
    <t>Karburátor</t>
  </si>
  <si>
    <t>Filter paliva</t>
  </si>
  <si>
    <t>Kardan</t>
  </si>
  <si>
    <t>Skrutka držiaku</t>
  </si>
  <si>
    <t>Skrutka žacieho zariadenia</t>
  </si>
  <si>
    <t>Čap otočný</t>
  </si>
  <si>
    <t>Vložka ramena</t>
  </si>
  <si>
    <t>Rameno</t>
  </si>
  <si>
    <t>Skrutka ramena</t>
  </si>
  <si>
    <t>Sviečka</t>
  </si>
  <si>
    <t>Hadica hydro</t>
  </si>
  <si>
    <t>Držiak rukoväte</t>
  </si>
  <si>
    <t>Uzáver nádrže</t>
  </si>
  <si>
    <t xml:space="preserve">Filter paliva Kawasaki </t>
  </si>
  <si>
    <t>Sviečka H RC12YC T+Kos</t>
  </si>
  <si>
    <t>Rider P 525 DX</t>
  </si>
  <si>
    <t>Skrutka CS</t>
  </si>
  <si>
    <t>Čap radlice veľký</t>
  </si>
  <si>
    <t>Skrutka radlice stred.</t>
  </si>
  <si>
    <t>Podložka radlice stred.</t>
  </si>
  <si>
    <t>Púzdro veľké</t>
  </si>
  <si>
    <t>Púzdro malé</t>
  </si>
  <si>
    <t>Údržba kosačka benzínová</t>
  </si>
  <si>
    <t xml:space="preserve">Traktorová kosačka CTH224 Praktik </t>
  </si>
  <si>
    <t>Traktorová kosačka CTH224 TWIN</t>
  </si>
  <si>
    <t>Nôž LC 348 V  - od r. 2016</t>
  </si>
  <si>
    <t>Nôž LC 348 V  zberný</t>
  </si>
  <si>
    <t xml:space="preserve">Remeň pojazdu LC 348 V </t>
  </si>
  <si>
    <t>Unášač noža LC348 - LC53 /NT/</t>
  </si>
  <si>
    <t>Unášač noža LC 348 od r. 2016</t>
  </si>
  <si>
    <t>Filter vzduchový 555 RXT</t>
  </si>
  <si>
    <t>Filter vzduchový P524 AWD</t>
  </si>
  <si>
    <t>Remeň k žaciemu zariadeniu R524 AWD</t>
  </si>
  <si>
    <t>Nôž Combi 155 525 D</t>
  </si>
  <si>
    <t>Čistič - odmasňovač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</si>
  <si>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</si>
  <si>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</si>
  <si>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</si>
  <si>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</si>
  <si>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</si>
  <si>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</si>
  <si>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</si>
  <si>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</si>
  <si>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</si>
  <si>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</si>
  <si>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</si>
  <si>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</si>
  <si>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</si>
  <si>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</si>
  <si>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</si>
  <si>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</si>
  <si>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</si>
  <si>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</si>
  <si>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</si>
  <si>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</si>
  <si>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</si>
  <si>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</si>
  <si>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</si>
  <si>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</si>
  <si>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</si>
  <si>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</si>
  <si>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</si>
  <si>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</si>
  <si>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</si>
  <si>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</si>
  <si>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</si>
  <si>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</si>
  <si>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</si>
  <si>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</si>
  <si>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</si>
  <si>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</si>
  <si>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</si>
  <si>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</si>
  <si>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</si>
  <si>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</si>
  <si>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</si>
  <si>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</si>
  <si>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</si>
  <si>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</si>
  <si>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</si>
  <si>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</si>
  <si>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</si>
  <si>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</si>
  <si>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</si>
  <si>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</si>
  <si>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</si>
  <si>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</si>
  <si>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</si>
  <si>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</si>
  <si>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</si>
  <si>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</si>
  <si>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</si>
  <si>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</si>
  <si>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</si>
  <si>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</si>
  <si>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</si>
  <si>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</si>
  <si>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</si>
  <si>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</si>
  <si>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</si>
  <si>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</si>
  <si>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</si>
  <si>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</si>
  <si>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</si>
  <si>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</si>
  <si>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</si>
  <si>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</si>
  <si>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</si>
  <si>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</si>
  <si>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</si>
  <si>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</si>
  <si>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</si>
  <si>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</si>
  <si>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</si>
  <si>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</si>
  <si>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</si>
  <si>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</si>
  <si>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</si>
  <si>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</si>
  <si>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</si>
  <si>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</si>
  <si>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</si>
  <si>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</si>
  <si>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</si>
  <si>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</si>
  <si>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</si>
  <si>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</si>
  <si>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</si>
  <si>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</si>
  <si>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</si>
  <si>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</si>
  <si>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</si>
  <si>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</si>
  <si>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</si>
  <si>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</si>
  <si>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</si>
  <si>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</si>
  <si>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</si>
  <si>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</si>
  <si>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</si>
  <si>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</si>
  <si>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</si>
  <si>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</si>
  <si>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</si>
  <si>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</si>
  <si>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</si>
  <si>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</si>
  <si>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</si>
  <si>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</si>
  <si>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</si>
  <si>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</si>
  <si>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</si>
  <si>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</si>
  <si>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</si>
  <si>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</si>
  <si>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</si>
  <si>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</si>
  <si>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</si>
  <si>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</si>
  <si>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</si>
  <si>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</si>
  <si>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Kladka sponovacia R 15, R18, R21</t>
  </si>
  <si>
    <t>Púzdro kladky spod. PF 21</t>
  </si>
  <si>
    <t>Zoznam služieb a náhradných dielov zn. Husqvarna</t>
  </si>
  <si>
    <t>Rýchlospojka</t>
  </si>
  <si>
    <t>Kryt zotrvačníka</t>
  </si>
  <si>
    <t>Posilňovač riadenia</t>
  </si>
  <si>
    <t>Filter prevodovky</t>
  </si>
  <si>
    <t xml:space="preserve">Remeň k žaciemu </t>
  </si>
  <si>
    <t>Náboj žacie</t>
  </si>
  <si>
    <t>Držiak popruhu</t>
  </si>
  <si>
    <t>Skrutka úchytu</t>
  </si>
  <si>
    <t>Matica krídlová</t>
  </si>
  <si>
    <t xml:space="preserve">Remeň stredný </t>
  </si>
  <si>
    <t>Ložisko kĺbu otoča</t>
  </si>
  <si>
    <t>Spray WD 40</t>
  </si>
  <si>
    <t>Tyč spojovacia prevod</t>
  </si>
  <si>
    <t>Rukoväť</t>
  </si>
  <si>
    <t>Spodný kryt</t>
  </si>
  <si>
    <t>Doraz kĺbu</t>
  </si>
  <si>
    <t>Popruh k 580BTS</t>
  </si>
  <si>
    <t>Skrutka popruhu 580BTS</t>
  </si>
  <si>
    <t>Svorka popruhu 580BTS</t>
  </si>
  <si>
    <t>Pružina uchyt. koša</t>
  </si>
  <si>
    <t>Filter oleja</t>
  </si>
  <si>
    <t>Bolcen otoča</t>
  </si>
  <si>
    <t>Cena bez DPH/MJ:</t>
  </si>
  <si>
    <t xml:space="preserve">Zimná a jarná príprava pre ridre </t>
  </si>
  <si>
    <t xml:space="preserve">Doprava  zariadenia  na miesto servisu </t>
  </si>
  <si>
    <t>Nôž pravý  CTH 150, 220</t>
  </si>
  <si>
    <t>Nôž ľavý TC 342</t>
  </si>
  <si>
    <t>Nôž pravý TC 342</t>
  </si>
  <si>
    <t>Kosačka LC 348 V</t>
  </si>
  <si>
    <t xml:space="preserve">Filter vzduchový 5,5 B+S+Honda  </t>
  </si>
  <si>
    <t>Filter vzduchový B+S 125-140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</si>
  <si>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</si>
  <si>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</si>
  <si>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</si>
  <si>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</si>
  <si>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</si>
  <si>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</si>
  <si>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</si>
  <si>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</si>
  <si>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</si>
  <si>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</si>
  <si>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</si>
  <si>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</si>
  <si>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</si>
  <si>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</si>
  <si>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</si>
  <si>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V........................................., dňa.............................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</si>
</sst>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0" xfId="0" applyFont="1"/>
    <xf numFmtId="0" fontId="3" fillId="0" borderId="6" xfId="0" applyFont="1" applyBorder="1" applyAlignment="1">
      <alignment horizontal="left" wrapText="1"/>
    </xf>
    <xf numFmtId="3" fontId="1" fillId="0" borderId="0" xfId="0" applyNumberFormat="1" applyFont="1"/>
    <xf numFmtId="3" fontId="3" fillId="0" borderId="17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3" fontId="3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left" wrapText="1"/>
    </xf>
    <xf numFmtId="3" fontId="3" fillId="0" borderId="2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9" fillId="2" borderId="18" xfId="0" applyFont="1" applyFill="1" applyBorder="1" applyAlignment="1">
      <alignment horizontal="left"/>
    </xf>
    <xf numFmtId="0" fontId="3" fillId="0" borderId="1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4" fillId="0" borderId="0" xfId="0" applyFont="1"/>
    <xf numFmtId="0" fontId="8" fillId="0" borderId="2" xfId="0" applyFont="1" applyBorder="1"/>
    <xf numFmtId="0" fontId="1" fillId="0" borderId="0" xfId="0" applyFont="1" applyAlignment="1">
      <alignment wrapText="1"/>
    </xf>
    <xf numFmtId="0" fontId="3" fillId="0" borderId="29" xfId="0" applyFont="1" applyBorder="1" applyAlignment="1">
      <alignment horizontal="center"/>
    </xf>
    <xf numFmtId="3" fontId="3" fillId="0" borderId="30" xfId="0" applyNumberFormat="1" applyFont="1" applyBorder="1" applyAlignment="1">
      <alignment horizontal="right"/>
    </xf>
    <xf numFmtId="0" fontId="3" fillId="0" borderId="31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3" fillId="0" borderId="3" xfId="0" applyFont="1" applyBorder="1"/>
    <xf numFmtId="0" fontId="9" fillId="0" borderId="3" xfId="0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2" fillId="0" borderId="16" xfId="0" applyFont="1" applyBorder="1" applyAlignment="1">
      <alignment horizontal="left" vertical="top" wrapText="1"/>
    </xf>
    <xf numFmtId="3" fontId="3" fillId="0" borderId="27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1" fontId="3" fillId="0" borderId="13" xfId="0" applyNumberFormat="1" applyFont="1" applyBorder="1" applyAlignment="1">
      <alignment horizontal="center"/>
    </xf>
    <xf numFmtId="2" fontId="3" fillId="0" borderId="11" xfId="0" applyNumberFormat="1" applyFont="1" applyBorder="1"/>
    <xf numFmtId="0" fontId="3" fillId="0" borderId="33" xfId="0" applyFont="1" applyBorder="1"/>
    <xf numFmtId="2" fontId="3" fillId="0" borderId="15" xfId="0" applyNumberFormat="1" applyFont="1" applyBorder="1"/>
    <xf numFmtId="2" fontId="3" fillId="0" borderId="6" xfId="0" applyNumberFormat="1" applyFont="1" applyBorder="1"/>
    <xf numFmtId="2" fontId="4" fillId="0" borderId="2" xfId="0" applyNumberFormat="1" applyFont="1" applyBorder="1"/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" fontId="3" fillId="0" borderId="19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2" fontId="3" fillId="0" borderId="22" xfId="0" applyNumberFormat="1" applyFont="1" applyBorder="1"/>
    <xf numFmtId="0" fontId="3" fillId="0" borderId="16" xfId="0" applyFont="1" applyBorder="1" applyAlignment="1">
      <alignment horizontal="left"/>
    </xf>
    <xf numFmtId="2" fontId="3" fillId="0" borderId="12" xfId="0" applyNumberFormat="1" applyFont="1" applyBorder="1"/>
    <xf numFmtId="2" fontId="3" fillId="0" borderId="16" xfId="0" applyNumberFormat="1" applyFont="1" applyBorder="1"/>
    <xf numFmtId="1" fontId="3" fillId="0" borderId="37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wrapText="1"/>
    </xf>
    <xf numFmtId="3" fontId="3" fillId="0" borderId="38" xfId="0" applyNumberFormat="1" applyFont="1" applyBorder="1" applyAlignment="1">
      <alignment horizontal="right"/>
    </xf>
    <xf numFmtId="1" fontId="3" fillId="0" borderId="22" xfId="0" applyNumberFormat="1" applyFont="1" applyBorder="1"/>
    <xf numFmtId="1" fontId="3" fillId="0" borderId="11" xfId="0" applyNumberFormat="1" applyFont="1" applyBorder="1"/>
    <xf numFmtId="1" fontId="3" fillId="0" borderId="7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0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1" fontId="3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3" fillId="0" borderId="39" xfId="0" applyFont="1" applyBorder="1" applyAlignment="1">
      <alignment horizontal="left" wrapText="1"/>
    </xf>
    <xf numFmtId="3" fontId="3" fillId="0" borderId="44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2" fontId="3" fillId="0" borderId="39" xfId="0" applyNumberFormat="1" applyFont="1" applyBorder="1"/>
    <xf numFmtId="2" fontId="3" fillId="0" borderId="45" xfId="0" applyNumberFormat="1" applyFont="1" applyBorder="1"/>
    <xf numFmtId="2" fontId="3" fillId="0" borderId="46" xfId="0" applyNumberFormat="1" applyFont="1" applyBorder="1"/>
    <xf numFmtId="2" fontId="3" fillId="0" borderId="47" xfId="0" applyNumberFormat="1" applyFont="1" applyBorder="1"/>
    <xf numFmtId="0" fontId="3" fillId="0" borderId="12" xfId="0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/>
    <xf numFmtId="0" fontId="3" fillId="0" borderId="49" xfId="0" applyFont="1" applyBorder="1"/>
    <xf numFmtId="2" fontId="3" fillId="0" borderId="50" xfId="0" applyNumberFormat="1" applyFont="1" applyBorder="1"/>
    <xf numFmtId="2" fontId="3" fillId="0" borderId="51" xfId="0" applyNumberFormat="1" applyFont="1" applyBorder="1"/>
    <xf numFmtId="2" fontId="3" fillId="0" borderId="52" xfId="0" applyNumberFormat="1" applyFont="1" applyBorder="1"/>
    <xf numFmtId="0" fontId="3" fillId="0" borderId="53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54" xfId="0" applyFont="1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7F31-0374-4EC8-9D54-A9865D015808}">
  <dimension ref="A1:XCW203"/>
  <sheetViews>
    <sheetView tabSelected="1" topLeftCell="A146" zoomScale="110" zoomScaleNormal="110" workbookViewId="0">
      <selection activeCell="I172" sqref="I172"/>
    </sheetView>
  </sheetViews>
  <sheetFormatPr defaultColWidth="9" defaultRowHeight="15" x14ac:dyDescent="0.25"/>
  <cols>
    <col min="1" max="1" width="6.7109375" style="1" customWidth="1"/>
    <col min="2" max="2" width="16.85546875" style="3" customWidth="1"/>
    <col min="3" max="3" width="15.140625" style="22" customWidth="1"/>
    <col min="4" max="4" width="43.28515625" style="1" customWidth="1"/>
    <col min="5" max="5" width="6.28515625" style="16" customWidth="1"/>
    <col min="6" max="6" width="6" style="1" customWidth="1"/>
    <col min="7" max="7" width="12.28515625" style="1" customWidth="1"/>
    <col min="8" max="8" width="13.140625" style="1" customWidth="1"/>
    <col min="9" max="9" width="14.7109375" style="1" customWidth="1"/>
    <col min="10" max="10" width="5.28515625" style="43" customWidth="1"/>
    <col min="11" max="11" width="4.85546875" style="1" customWidth="1"/>
    <col min="12" max="12" width="4.5703125" style="1" customWidth="1"/>
    <col min="13" max="13" width="6.140625" style="1" customWidth="1"/>
    <col min="14" max="14" width="5.7109375" style="1" customWidth="1"/>
    <col min="15" max="15" width="6.5703125" style="1" customWidth="1"/>
    <col min="16" max="16384" width="9" style="1"/>
  </cols>
  <sheetData>
    <row r="1" spans="1:16325" ht="17.649999999999999" customHeight="1" x14ac:dyDescent="0.25">
      <c r="A1" s="11"/>
      <c r="B1" s="11" t="s">
        <v>302</v>
      </c>
      <c r="C1" s="12"/>
      <c r="D1" s="11"/>
      <c r="E1" s="13"/>
      <c r="F1" s="11"/>
      <c r="G1" s="11"/>
      <c r="H1" s="11"/>
      <c r="I1" s="14" t="s">
        <v>0</v>
      </c>
      <c r="J1" s="4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</row>
    <row r="2" spans="1:16325" ht="8.1" customHeight="1" thickBot="1" x14ac:dyDescent="0.35">
      <c r="B2" s="2"/>
      <c r="C2" s="15"/>
      <c r="F2" s="3"/>
    </row>
    <row r="3" spans="1:16325" ht="29.85" customHeight="1" thickBot="1" x14ac:dyDescent="0.35">
      <c r="A3" s="17" t="s">
        <v>1</v>
      </c>
      <c r="B3" s="23"/>
      <c r="C3" s="42" t="s">
        <v>116</v>
      </c>
      <c r="D3" s="18" t="s">
        <v>2</v>
      </c>
      <c r="E3" s="133" t="s">
        <v>111</v>
      </c>
      <c r="F3" s="134"/>
      <c r="G3" s="25" t="s">
        <v>325</v>
      </c>
      <c r="H3" s="26" t="s">
        <v>119</v>
      </c>
      <c r="I3" s="25" t="s">
        <v>118</v>
      </c>
      <c r="K3" s="43"/>
      <c r="L3" s="43"/>
      <c r="M3" s="43"/>
      <c r="N3" s="43"/>
      <c r="O3" s="43"/>
    </row>
    <row r="4" spans="1:16325" ht="15.75" customHeight="1" x14ac:dyDescent="0.25">
      <c r="A4" s="31" t="s">
        <v>4</v>
      </c>
      <c r="B4" s="135" t="s">
        <v>121</v>
      </c>
      <c r="C4" s="86"/>
      <c r="D4" s="32" t="s">
        <v>5</v>
      </c>
      <c r="E4" s="30">
        <v>1</v>
      </c>
      <c r="F4" s="71" t="s">
        <v>6</v>
      </c>
      <c r="G4" s="78"/>
      <c r="H4" s="78">
        <f>G4*0.2</f>
        <v>0</v>
      </c>
      <c r="I4" s="110">
        <f>G4+H4</f>
        <v>0</v>
      </c>
    </row>
    <row r="5" spans="1:16325" ht="15.75" customHeight="1" x14ac:dyDescent="0.25">
      <c r="A5" s="33" t="s">
        <v>7</v>
      </c>
      <c r="B5" s="136"/>
      <c r="C5" s="87"/>
      <c r="D5" s="34" t="s">
        <v>8</v>
      </c>
      <c r="E5" s="19">
        <v>1</v>
      </c>
      <c r="F5" s="72" t="s">
        <v>6</v>
      </c>
      <c r="G5" s="66"/>
      <c r="H5" s="66">
        <f t="shared" ref="H5:H15" si="0">G5*0.2</f>
        <v>0</v>
      </c>
      <c r="I5" s="111">
        <f t="shared" ref="I5:I15" si="1">G5+H5</f>
        <v>0</v>
      </c>
    </row>
    <row r="6" spans="1:16325" ht="15.75" customHeight="1" x14ac:dyDescent="0.25">
      <c r="A6" s="33" t="s">
        <v>9</v>
      </c>
      <c r="B6" s="136"/>
      <c r="C6" s="87"/>
      <c r="D6" s="34" t="s">
        <v>161</v>
      </c>
      <c r="E6" s="19">
        <v>1</v>
      </c>
      <c r="F6" s="72" t="s">
        <v>6</v>
      </c>
      <c r="G6" s="66"/>
      <c r="H6" s="66">
        <f t="shared" si="0"/>
        <v>0</v>
      </c>
      <c r="I6" s="111">
        <f t="shared" si="1"/>
        <v>0</v>
      </c>
    </row>
    <row r="7" spans="1:16325" ht="15.75" customHeight="1" x14ac:dyDescent="0.25">
      <c r="A7" s="33" t="s">
        <v>10</v>
      </c>
      <c r="B7" s="136"/>
      <c r="C7" s="87"/>
      <c r="D7" s="34" t="s">
        <v>11</v>
      </c>
      <c r="E7" s="19">
        <v>1</v>
      </c>
      <c r="F7" s="72" t="s">
        <v>6</v>
      </c>
      <c r="G7" s="66"/>
      <c r="H7" s="66">
        <f t="shared" si="0"/>
        <v>0</v>
      </c>
      <c r="I7" s="111">
        <f t="shared" si="1"/>
        <v>0</v>
      </c>
    </row>
    <row r="8" spans="1:16325" ht="15.75" customHeight="1" x14ac:dyDescent="0.25">
      <c r="A8" s="33" t="s">
        <v>12</v>
      </c>
      <c r="B8" s="137"/>
      <c r="C8" s="87"/>
      <c r="D8" s="34" t="s">
        <v>112</v>
      </c>
      <c r="E8" s="19">
        <v>1</v>
      </c>
      <c r="F8" s="72" t="s">
        <v>6</v>
      </c>
      <c r="G8" s="66"/>
      <c r="H8" s="66">
        <f t="shared" si="0"/>
        <v>0</v>
      </c>
      <c r="I8" s="111">
        <f t="shared" si="1"/>
        <v>0</v>
      </c>
    </row>
    <row r="9" spans="1:16325" ht="15.75" customHeight="1" x14ac:dyDescent="0.25">
      <c r="A9" s="33" t="s">
        <v>13</v>
      </c>
      <c r="B9" s="35"/>
      <c r="C9" s="88"/>
      <c r="D9" s="34" t="s">
        <v>326</v>
      </c>
      <c r="E9" s="19">
        <v>1</v>
      </c>
      <c r="F9" s="72" t="s">
        <v>6</v>
      </c>
      <c r="G9" s="66"/>
      <c r="H9" s="66">
        <f t="shared" si="0"/>
        <v>0</v>
      </c>
      <c r="I9" s="111">
        <f t="shared" si="1"/>
        <v>0</v>
      </c>
    </row>
    <row r="10" spans="1:16325" ht="15.75" customHeight="1" x14ac:dyDescent="0.25">
      <c r="A10" s="33" t="s">
        <v>14</v>
      </c>
      <c r="B10" s="35"/>
      <c r="C10" s="88"/>
      <c r="D10" s="34" t="s">
        <v>15</v>
      </c>
      <c r="E10" s="19">
        <v>1</v>
      </c>
      <c r="F10" s="72" t="s">
        <v>16</v>
      </c>
      <c r="G10" s="66"/>
      <c r="H10" s="66">
        <f t="shared" si="0"/>
        <v>0</v>
      </c>
      <c r="I10" s="111">
        <f t="shared" si="1"/>
        <v>0</v>
      </c>
    </row>
    <row r="11" spans="1:16325" ht="15.75" customHeight="1" x14ac:dyDescent="0.25">
      <c r="A11" s="33" t="s">
        <v>17</v>
      </c>
      <c r="B11" s="35"/>
      <c r="C11" s="88"/>
      <c r="D11" s="20" t="s">
        <v>18</v>
      </c>
      <c r="E11" s="19">
        <v>1</v>
      </c>
      <c r="F11" s="72" t="s">
        <v>16</v>
      </c>
      <c r="G11" s="66"/>
      <c r="H11" s="66">
        <f t="shared" si="0"/>
        <v>0</v>
      </c>
      <c r="I11" s="111">
        <f t="shared" si="1"/>
        <v>0</v>
      </c>
    </row>
    <row r="12" spans="1:16325" ht="15" customHeight="1" x14ac:dyDescent="0.25">
      <c r="A12" s="33" t="s">
        <v>19</v>
      </c>
      <c r="B12" s="35"/>
      <c r="C12" s="88"/>
      <c r="D12" s="36" t="s">
        <v>327</v>
      </c>
      <c r="E12" s="45">
        <v>1</v>
      </c>
      <c r="F12" s="72" t="s">
        <v>20</v>
      </c>
      <c r="G12" s="66"/>
      <c r="H12" s="66">
        <f t="shared" si="0"/>
        <v>0</v>
      </c>
      <c r="I12" s="111">
        <f t="shared" si="1"/>
        <v>0</v>
      </c>
    </row>
    <row r="13" spans="1:16325" ht="15" customHeight="1" x14ac:dyDescent="0.25">
      <c r="A13" s="44" t="s">
        <v>21</v>
      </c>
      <c r="B13" s="35"/>
      <c r="C13" s="88"/>
      <c r="D13" s="46" t="s">
        <v>22</v>
      </c>
      <c r="E13" s="9">
        <v>1</v>
      </c>
      <c r="F13" s="73" t="s">
        <v>20</v>
      </c>
      <c r="G13" s="80"/>
      <c r="H13" s="66">
        <f t="shared" si="0"/>
        <v>0</v>
      </c>
      <c r="I13" s="111">
        <f t="shared" si="1"/>
        <v>0</v>
      </c>
    </row>
    <row r="14" spans="1:16325" ht="15" customHeight="1" x14ac:dyDescent="0.25">
      <c r="A14" s="44" t="s">
        <v>125</v>
      </c>
      <c r="B14" s="35"/>
      <c r="C14" s="88"/>
      <c r="D14" s="46" t="s">
        <v>126</v>
      </c>
      <c r="E14" s="85">
        <v>1</v>
      </c>
      <c r="F14" s="73" t="s">
        <v>6</v>
      </c>
      <c r="G14" s="80"/>
      <c r="H14" s="66">
        <f t="shared" si="0"/>
        <v>0</v>
      </c>
      <c r="I14" s="111">
        <f t="shared" si="1"/>
        <v>0</v>
      </c>
    </row>
    <row r="15" spans="1:16325" ht="15" customHeight="1" thickBot="1" x14ac:dyDescent="0.3">
      <c r="A15" s="37" t="s">
        <v>174</v>
      </c>
      <c r="B15" s="38"/>
      <c r="C15" s="89"/>
      <c r="D15" s="58" t="s">
        <v>110</v>
      </c>
      <c r="E15" s="59">
        <v>1</v>
      </c>
      <c r="F15" s="74" t="s">
        <v>6</v>
      </c>
      <c r="G15" s="68"/>
      <c r="H15" s="68">
        <f t="shared" si="0"/>
        <v>0</v>
      </c>
      <c r="I15" s="112">
        <f t="shared" si="1"/>
        <v>0</v>
      </c>
      <c r="J15" s="49"/>
    </row>
    <row r="16" spans="1:16325" ht="5.25" customHeight="1" thickBot="1" x14ac:dyDescent="0.3">
      <c r="A16" s="118"/>
      <c r="B16" s="54"/>
      <c r="C16" s="55"/>
      <c r="D16" s="53"/>
      <c r="E16" s="56"/>
      <c r="F16" s="57"/>
      <c r="G16" s="53"/>
      <c r="H16" s="67"/>
      <c r="I16" s="119"/>
    </row>
    <row r="17" spans="1:10" ht="27.75" customHeight="1" thickBot="1" x14ac:dyDescent="0.3">
      <c r="A17" s="61" t="s">
        <v>1</v>
      </c>
      <c r="B17" s="39" t="s">
        <v>23</v>
      </c>
      <c r="C17" s="42" t="s">
        <v>116</v>
      </c>
      <c r="D17" s="40" t="s">
        <v>120</v>
      </c>
      <c r="E17" s="133" t="s">
        <v>111</v>
      </c>
      <c r="F17" s="134"/>
      <c r="G17" s="27" t="s">
        <v>117</v>
      </c>
      <c r="H17" s="26" t="s">
        <v>119</v>
      </c>
      <c r="I17" s="25" t="s">
        <v>118</v>
      </c>
    </row>
    <row r="18" spans="1:10" s="6" customFormat="1" ht="13.7" customHeight="1" x14ac:dyDescent="0.2">
      <c r="A18" s="28" t="s">
        <v>4</v>
      </c>
      <c r="B18" s="138" t="s">
        <v>162</v>
      </c>
      <c r="C18" s="90"/>
      <c r="D18" s="29" t="s">
        <v>24</v>
      </c>
      <c r="E18" s="30">
        <v>1</v>
      </c>
      <c r="F18" s="71" t="s">
        <v>6</v>
      </c>
      <c r="G18" s="78"/>
      <c r="H18" s="69">
        <f>G18*0.2</f>
        <v>0</v>
      </c>
      <c r="I18" s="120">
        <f>G18+H18</f>
        <v>0</v>
      </c>
      <c r="J18" s="50"/>
    </row>
    <row r="19" spans="1:10" s="6" customFormat="1" ht="13.7" customHeight="1" x14ac:dyDescent="0.2">
      <c r="A19" s="4" t="s">
        <v>7</v>
      </c>
      <c r="B19" s="139"/>
      <c r="C19" s="91"/>
      <c r="D19" s="5" t="s">
        <v>328</v>
      </c>
      <c r="E19" s="9">
        <v>1</v>
      </c>
      <c r="F19" s="72" t="s">
        <v>6</v>
      </c>
      <c r="G19" s="66"/>
      <c r="H19" s="66">
        <f t="shared" ref="H19:H73" si="2">G19*0.2</f>
        <v>0</v>
      </c>
      <c r="I19" s="111">
        <f t="shared" ref="I19:I73" si="3">G19+H19</f>
        <v>0</v>
      </c>
      <c r="J19" s="50"/>
    </row>
    <row r="20" spans="1:10" s="6" customFormat="1" ht="13.7" customHeight="1" x14ac:dyDescent="0.2">
      <c r="A20" s="4" t="s">
        <v>9</v>
      </c>
      <c r="B20" s="10"/>
      <c r="C20" s="93"/>
      <c r="D20" s="5" t="s">
        <v>25</v>
      </c>
      <c r="E20" s="9">
        <v>1</v>
      </c>
      <c r="F20" s="72" t="s">
        <v>6</v>
      </c>
      <c r="G20" s="66"/>
      <c r="H20" s="66">
        <f t="shared" si="2"/>
        <v>0</v>
      </c>
      <c r="I20" s="111">
        <f t="shared" si="3"/>
        <v>0</v>
      </c>
      <c r="J20" s="50"/>
    </row>
    <row r="21" spans="1:10" s="6" customFormat="1" ht="13.7" customHeight="1" x14ac:dyDescent="0.2">
      <c r="A21" s="4" t="s">
        <v>10</v>
      </c>
      <c r="B21" s="10"/>
      <c r="C21" s="92"/>
      <c r="D21" s="5" t="s">
        <v>26</v>
      </c>
      <c r="E21" s="9">
        <v>1</v>
      </c>
      <c r="F21" s="72" t="s">
        <v>6</v>
      </c>
      <c r="G21" s="66"/>
      <c r="H21" s="66">
        <f t="shared" si="2"/>
        <v>0</v>
      </c>
      <c r="I21" s="111">
        <f t="shared" si="3"/>
        <v>0</v>
      </c>
      <c r="J21" s="50"/>
    </row>
    <row r="22" spans="1:10" s="6" customFormat="1" ht="13.7" customHeight="1" x14ac:dyDescent="0.2">
      <c r="A22" s="60" t="s">
        <v>12</v>
      </c>
      <c r="B22" s="10"/>
      <c r="C22" s="93"/>
      <c r="D22" s="5" t="s">
        <v>27</v>
      </c>
      <c r="E22" s="9">
        <v>1</v>
      </c>
      <c r="F22" s="72" t="s">
        <v>6</v>
      </c>
      <c r="G22" s="66"/>
      <c r="H22" s="66">
        <f t="shared" si="2"/>
        <v>0</v>
      </c>
      <c r="I22" s="111">
        <f t="shared" si="3"/>
        <v>0</v>
      </c>
      <c r="J22" s="50"/>
    </row>
    <row r="23" spans="1:10" s="6" customFormat="1" ht="13.7" customHeight="1" thickBot="1" x14ac:dyDescent="0.25">
      <c r="A23" s="99" t="s">
        <v>13</v>
      </c>
      <c r="B23" s="76"/>
      <c r="C23" s="95"/>
      <c r="D23" s="100" t="s">
        <v>28</v>
      </c>
      <c r="E23" s="59">
        <v>1</v>
      </c>
      <c r="F23" s="74" t="s">
        <v>6</v>
      </c>
      <c r="G23" s="68"/>
      <c r="H23" s="68">
        <f t="shared" si="2"/>
        <v>0</v>
      </c>
      <c r="I23" s="112">
        <f t="shared" si="3"/>
        <v>0</v>
      </c>
      <c r="J23" s="50"/>
    </row>
    <row r="24" spans="1:10" s="6" customFormat="1" ht="13.7" customHeight="1" x14ac:dyDescent="0.2">
      <c r="A24" s="60" t="s">
        <v>14</v>
      </c>
      <c r="B24" s="140" t="s">
        <v>163</v>
      </c>
      <c r="C24" s="97"/>
      <c r="D24" s="7" t="s">
        <v>29</v>
      </c>
      <c r="E24" s="19">
        <v>1</v>
      </c>
      <c r="F24" s="98" t="s">
        <v>6</v>
      </c>
      <c r="G24" s="69"/>
      <c r="H24" s="69">
        <f t="shared" si="2"/>
        <v>0</v>
      </c>
      <c r="I24" s="120">
        <f t="shared" si="3"/>
        <v>0</v>
      </c>
      <c r="J24" s="50"/>
    </row>
    <row r="25" spans="1:10" s="6" customFormat="1" ht="13.7" customHeight="1" x14ac:dyDescent="0.2">
      <c r="A25" s="4" t="s">
        <v>17</v>
      </c>
      <c r="B25" s="139"/>
      <c r="C25" s="93"/>
      <c r="D25" s="5" t="s">
        <v>329</v>
      </c>
      <c r="E25" s="9">
        <v>1</v>
      </c>
      <c r="F25" s="72" t="s">
        <v>6</v>
      </c>
      <c r="G25" s="66"/>
      <c r="H25" s="66">
        <f t="shared" si="2"/>
        <v>0</v>
      </c>
      <c r="I25" s="111">
        <f t="shared" si="3"/>
        <v>0</v>
      </c>
      <c r="J25" s="50"/>
    </row>
    <row r="26" spans="1:10" s="6" customFormat="1" ht="13.7" customHeight="1" x14ac:dyDescent="0.2">
      <c r="A26" s="4" t="s">
        <v>19</v>
      </c>
      <c r="B26" s="10"/>
      <c r="C26" s="93"/>
      <c r="D26" s="5" t="s">
        <v>330</v>
      </c>
      <c r="E26" s="9">
        <v>1</v>
      </c>
      <c r="F26" s="72" t="s">
        <v>6</v>
      </c>
      <c r="G26" s="66"/>
      <c r="H26" s="66">
        <f t="shared" si="2"/>
        <v>0</v>
      </c>
      <c r="I26" s="111">
        <f t="shared" si="3"/>
        <v>0</v>
      </c>
      <c r="J26" s="50"/>
    </row>
    <row r="27" spans="1:10" s="6" customFormat="1" ht="13.7" customHeight="1" thickBot="1" x14ac:dyDescent="0.25">
      <c r="A27" s="99" t="s">
        <v>21</v>
      </c>
      <c r="B27" s="76"/>
      <c r="C27" s="95"/>
      <c r="D27" s="100" t="s">
        <v>30</v>
      </c>
      <c r="E27" s="59">
        <v>1</v>
      </c>
      <c r="F27" s="74" t="s">
        <v>6</v>
      </c>
      <c r="G27" s="68"/>
      <c r="H27" s="68">
        <f t="shared" si="2"/>
        <v>0</v>
      </c>
      <c r="I27" s="112">
        <f t="shared" si="3"/>
        <v>0</v>
      </c>
      <c r="J27" s="50"/>
    </row>
    <row r="28" spans="1:10" s="6" customFormat="1" ht="13.7" customHeight="1" thickBot="1" x14ac:dyDescent="0.25">
      <c r="A28" s="103" t="s">
        <v>125</v>
      </c>
      <c r="B28" s="104" t="s">
        <v>32</v>
      </c>
      <c r="C28" s="105"/>
      <c r="D28" s="106" t="s">
        <v>33</v>
      </c>
      <c r="E28" s="107">
        <v>1</v>
      </c>
      <c r="F28" s="108" t="s">
        <v>6</v>
      </c>
      <c r="G28" s="109"/>
      <c r="H28" s="109">
        <f t="shared" si="2"/>
        <v>0</v>
      </c>
      <c r="I28" s="121">
        <f t="shared" si="3"/>
        <v>0</v>
      </c>
      <c r="J28" s="50"/>
    </row>
    <row r="29" spans="1:10" s="6" customFormat="1" ht="13.7" customHeight="1" x14ac:dyDescent="0.2">
      <c r="A29" s="101" t="s">
        <v>174</v>
      </c>
      <c r="B29" s="24" t="s">
        <v>34</v>
      </c>
      <c r="C29" s="102"/>
      <c r="D29" s="7" t="s">
        <v>35</v>
      </c>
      <c r="E29" s="19">
        <v>1</v>
      </c>
      <c r="F29" s="98" t="s">
        <v>6</v>
      </c>
      <c r="G29" s="69"/>
      <c r="H29" s="69">
        <f t="shared" si="2"/>
        <v>0</v>
      </c>
      <c r="I29" s="120">
        <f t="shared" si="3"/>
        <v>0</v>
      </c>
      <c r="J29" s="50"/>
    </row>
    <row r="30" spans="1:10" s="6" customFormat="1" ht="13.7" customHeight="1" x14ac:dyDescent="0.2">
      <c r="A30" s="65" t="s">
        <v>175</v>
      </c>
      <c r="B30" s="10"/>
      <c r="C30" s="91"/>
      <c r="D30" s="5" t="s">
        <v>36</v>
      </c>
      <c r="E30" s="9">
        <v>1</v>
      </c>
      <c r="F30" s="72" t="s">
        <v>6</v>
      </c>
      <c r="G30" s="66"/>
      <c r="H30" s="66">
        <f t="shared" si="2"/>
        <v>0</v>
      </c>
      <c r="I30" s="111">
        <f t="shared" si="3"/>
        <v>0</v>
      </c>
      <c r="J30" s="50"/>
    </row>
    <row r="31" spans="1:10" s="6" customFormat="1" ht="13.7" customHeight="1" x14ac:dyDescent="0.2">
      <c r="A31" s="65" t="s">
        <v>176</v>
      </c>
      <c r="B31" s="10"/>
      <c r="C31" s="93"/>
      <c r="D31" s="5" t="s">
        <v>37</v>
      </c>
      <c r="E31" s="9">
        <v>1</v>
      </c>
      <c r="F31" s="72" t="s">
        <v>6</v>
      </c>
      <c r="G31" s="66"/>
      <c r="H31" s="66">
        <f t="shared" si="2"/>
        <v>0</v>
      </c>
      <c r="I31" s="111">
        <f t="shared" si="3"/>
        <v>0</v>
      </c>
      <c r="J31" s="50"/>
    </row>
    <row r="32" spans="1:10" s="6" customFormat="1" ht="13.35" customHeight="1" x14ac:dyDescent="0.2">
      <c r="A32" s="65" t="s">
        <v>177</v>
      </c>
      <c r="B32" s="10"/>
      <c r="C32" s="93"/>
      <c r="D32" s="5" t="s">
        <v>38</v>
      </c>
      <c r="E32" s="9">
        <v>1</v>
      </c>
      <c r="F32" s="72" t="s">
        <v>6</v>
      </c>
      <c r="G32" s="66"/>
      <c r="H32" s="66">
        <f t="shared" si="2"/>
        <v>0</v>
      </c>
      <c r="I32" s="111">
        <f t="shared" si="3"/>
        <v>0</v>
      </c>
      <c r="J32" s="50"/>
    </row>
    <row r="33" spans="1:14" s="6" customFormat="1" ht="13.35" customHeight="1" x14ac:dyDescent="0.2">
      <c r="A33" s="65" t="s">
        <v>178</v>
      </c>
      <c r="B33" s="10"/>
      <c r="C33" s="93"/>
      <c r="D33" s="5" t="s">
        <v>135</v>
      </c>
      <c r="E33" s="9">
        <v>1</v>
      </c>
      <c r="F33" s="72" t="s">
        <v>6</v>
      </c>
      <c r="G33" s="66"/>
      <c r="H33" s="66">
        <f t="shared" si="2"/>
        <v>0</v>
      </c>
      <c r="I33" s="111">
        <f t="shared" si="3"/>
        <v>0</v>
      </c>
      <c r="J33" s="50"/>
      <c r="L33" s="51"/>
    </row>
    <row r="34" spans="1:14" s="6" customFormat="1" ht="13.35" customHeight="1" x14ac:dyDescent="0.2">
      <c r="A34" s="65" t="s">
        <v>179</v>
      </c>
      <c r="B34" s="10"/>
      <c r="C34" s="93"/>
      <c r="D34" s="5" t="s">
        <v>319</v>
      </c>
      <c r="E34" s="9">
        <v>1</v>
      </c>
      <c r="F34" s="72" t="s">
        <v>6</v>
      </c>
      <c r="G34" s="66"/>
      <c r="H34" s="66">
        <f t="shared" si="2"/>
        <v>0</v>
      </c>
      <c r="I34" s="111">
        <f t="shared" si="3"/>
        <v>0</v>
      </c>
      <c r="J34" s="50"/>
      <c r="L34" s="51"/>
    </row>
    <row r="35" spans="1:14" s="6" customFormat="1" ht="13.35" customHeight="1" x14ac:dyDescent="0.2">
      <c r="A35" s="65" t="s">
        <v>180</v>
      </c>
      <c r="B35" s="10"/>
      <c r="C35" s="93"/>
      <c r="D35" s="5" t="s">
        <v>320</v>
      </c>
      <c r="E35" s="9">
        <v>1</v>
      </c>
      <c r="F35" s="72" t="s">
        <v>6</v>
      </c>
      <c r="G35" s="66"/>
      <c r="H35" s="66">
        <f t="shared" si="2"/>
        <v>0</v>
      </c>
      <c r="I35" s="111">
        <f t="shared" si="3"/>
        <v>0</v>
      </c>
      <c r="J35" s="50"/>
      <c r="L35" s="51"/>
    </row>
    <row r="36" spans="1:14" s="6" customFormat="1" ht="13.35" customHeight="1" thickBot="1" x14ac:dyDescent="0.25">
      <c r="A36" s="75" t="s">
        <v>181</v>
      </c>
      <c r="B36" s="76"/>
      <c r="C36" s="95"/>
      <c r="D36" s="100" t="s">
        <v>321</v>
      </c>
      <c r="E36" s="59">
        <v>1</v>
      </c>
      <c r="F36" s="74" t="s">
        <v>6</v>
      </c>
      <c r="G36" s="68"/>
      <c r="H36" s="68">
        <f t="shared" si="2"/>
        <v>0</v>
      </c>
      <c r="I36" s="112">
        <f t="shared" si="3"/>
        <v>0</v>
      </c>
      <c r="J36" s="50"/>
      <c r="L36" s="51"/>
    </row>
    <row r="37" spans="1:14" s="6" customFormat="1" ht="13.35" customHeight="1" x14ac:dyDescent="0.2">
      <c r="A37" s="65" t="s">
        <v>182</v>
      </c>
      <c r="B37" s="10" t="s">
        <v>138</v>
      </c>
      <c r="C37" s="93"/>
      <c r="D37" s="5" t="s">
        <v>140</v>
      </c>
      <c r="E37" s="9">
        <v>1</v>
      </c>
      <c r="F37" s="72" t="s">
        <v>6</v>
      </c>
      <c r="G37" s="66"/>
      <c r="H37" s="66">
        <f t="shared" si="2"/>
        <v>0</v>
      </c>
      <c r="I37" s="111">
        <f t="shared" si="3"/>
        <v>0</v>
      </c>
      <c r="J37" s="50"/>
      <c r="L37" s="51"/>
      <c r="N37" s="51"/>
    </row>
    <row r="38" spans="1:14" s="6" customFormat="1" ht="13.35" customHeight="1" thickBot="1" x14ac:dyDescent="0.25">
      <c r="A38" s="75" t="s">
        <v>183</v>
      </c>
      <c r="B38" s="76"/>
      <c r="C38" s="95"/>
      <c r="D38" s="100" t="s">
        <v>25</v>
      </c>
      <c r="E38" s="59">
        <v>1</v>
      </c>
      <c r="F38" s="74" t="s">
        <v>6</v>
      </c>
      <c r="G38" s="68"/>
      <c r="H38" s="68">
        <f t="shared" si="2"/>
        <v>0</v>
      </c>
      <c r="I38" s="112">
        <f t="shared" si="3"/>
        <v>0</v>
      </c>
      <c r="J38" s="50"/>
      <c r="L38" s="51"/>
      <c r="N38" s="51"/>
    </row>
    <row r="39" spans="1:14" s="6" customFormat="1" ht="13.35" customHeight="1" x14ac:dyDescent="0.2">
      <c r="A39" s="114" t="s">
        <v>184</v>
      </c>
      <c r="B39" s="77" t="s">
        <v>331</v>
      </c>
      <c r="C39" s="96"/>
      <c r="D39" s="29" t="s">
        <v>332</v>
      </c>
      <c r="E39" s="30">
        <v>1</v>
      </c>
      <c r="F39" s="71" t="s">
        <v>6</v>
      </c>
      <c r="G39" s="78"/>
      <c r="H39" s="78">
        <f t="shared" si="2"/>
        <v>0</v>
      </c>
      <c r="I39" s="110">
        <f t="shared" si="3"/>
        <v>0</v>
      </c>
      <c r="J39" s="50"/>
      <c r="L39" s="51"/>
      <c r="N39" s="51"/>
    </row>
    <row r="40" spans="1:14" s="6" customFormat="1" ht="13.35" customHeight="1" x14ac:dyDescent="0.2">
      <c r="A40" s="82" t="s">
        <v>185</v>
      </c>
      <c r="B40" s="83"/>
      <c r="C40" s="113"/>
      <c r="D40" s="84" t="s">
        <v>333</v>
      </c>
      <c r="E40" s="85">
        <v>1</v>
      </c>
      <c r="F40" s="73" t="s">
        <v>6</v>
      </c>
      <c r="G40" s="80"/>
      <c r="H40" s="66">
        <f t="shared" si="2"/>
        <v>0</v>
      </c>
      <c r="I40" s="111">
        <f t="shared" si="3"/>
        <v>0</v>
      </c>
      <c r="J40" s="50"/>
      <c r="L40" s="51"/>
      <c r="N40" s="51"/>
    </row>
    <row r="41" spans="1:14" s="6" customFormat="1" ht="13.7" customHeight="1" x14ac:dyDescent="0.2">
      <c r="A41" s="65" t="s">
        <v>186</v>
      </c>
      <c r="B41" s="10"/>
      <c r="C41" s="93"/>
      <c r="D41" s="5" t="s">
        <v>164</v>
      </c>
      <c r="E41" s="9">
        <v>1</v>
      </c>
      <c r="F41" s="72" t="s">
        <v>6</v>
      </c>
      <c r="G41" s="66"/>
      <c r="H41" s="69">
        <f t="shared" si="2"/>
        <v>0</v>
      </c>
      <c r="I41" s="120">
        <f t="shared" si="3"/>
        <v>0</v>
      </c>
      <c r="J41" s="50"/>
    </row>
    <row r="42" spans="1:14" s="6" customFormat="1" ht="13.7" customHeight="1" x14ac:dyDescent="0.2">
      <c r="A42" s="65" t="s">
        <v>187</v>
      </c>
      <c r="B42" s="10"/>
      <c r="C42" s="93"/>
      <c r="D42" s="5" t="s">
        <v>165</v>
      </c>
      <c r="E42" s="9">
        <v>1</v>
      </c>
      <c r="F42" s="72" t="s">
        <v>6</v>
      </c>
      <c r="G42" s="66"/>
      <c r="H42" s="66">
        <f t="shared" si="2"/>
        <v>0</v>
      </c>
      <c r="I42" s="111">
        <f t="shared" si="3"/>
        <v>0</v>
      </c>
      <c r="J42" s="50"/>
    </row>
    <row r="43" spans="1:14" s="6" customFormat="1" ht="13.7" customHeight="1" x14ac:dyDescent="0.2">
      <c r="A43" s="65" t="s">
        <v>188</v>
      </c>
      <c r="B43" s="10"/>
      <c r="C43" s="93"/>
      <c r="D43" s="5" t="s">
        <v>166</v>
      </c>
      <c r="E43" s="9">
        <v>1</v>
      </c>
      <c r="F43" s="72" t="s">
        <v>6</v>
      </c>
      <c r="G43" s="66"/>
      <c r="H43" s="66">
        <f t="shared" si="2"/>
        <v>0</v>
      </c>
      <c r="I43" s="111">
        <f t="shared" si="3"/>
        <v>0</v>
      </c>
      <c r="J43" s="50"/>
    </row>
    <row r="44" spans="1:14" s="6" customFormat="1" ht="13.7" customHeight="1" x14ac:dyDescent="0.2">
      <c r="A44" s="65" t="s">
        <v>189</v>
      </c>
      <c r="B44" s="10"/>
      <c r="C44" s="91"/>
      <c r="D44" s="5" t="s">
        <v>39</v>
      </c>
      <c r="E44" s="9">
        <v>1</v>
      </c>
      <c r="F44" s="72" t="s">
        <v>6</v>
      </c>
      <c r="G44" s="66"/>
      <c r="H44" s="66">
        <f t="shared" si="2"/>
        <v>0</v>
      </c>
      <c r="I44" s="111">
        <f t="shared" si="3"/>
        <v>0</v>
      </c>
      <c r="J44" s="50"/>
    </row>
    <row r="45" spans="1:14" s="6" customFormat="1" ht="13.7" customHeight="1" x14ac:dyDescent="0.2">
      <c r="A45" s="65" t="s">
        <v>190</v>
      </c>
      <c r="B45" s="10"/>
      <c r="C45" s="91"/>
      <c r="D45" s="5" t="s">
        <v>167</v>
      </c>
      <c r="E45" s="9">
        <v>1</v>
      </c>
      <c r="F45" s="72" t="s">
        <v>6</v>
      </c>
      <c r="G45" s="66"/>
      <c r="H45" s="66">
        <f t="shared" si="2"/>
        <v>0</v>
      </c>
      <c r="I45" s="111">
        <f t="shared" si="3"/>
        <v>0</v>
      </c>
      <c r="J45" s="50"/>
    </row>
    <row r="46" spans="1:14" s="6" customFormat="1" ht="13.7" customHeight="1" x14ac:dyDescent="0.2">
      <c r="A46" s="65" t="s">
        <v>191</v>
      </c>
      <c r="B46" s="10"/>
      <c r="C46" s="91"/>
      <c r="D46" s="5" t="s">
        <v>168</v>
      </c>
      <c r="E46" s="9">
        <v>1</v>
      </c>
      <c r="F46" s="72" t="s">
        <v>6</v>
      </c>
      <c r="G46" s="66"/>
      <c r="H46" s="66">
        <f t="shared" si="2"/>
        <v>0</v>
      </c>
      <c r="I46" s="111">
        <f t="shared" si="3"/>
        <v>0</v>
      </c>
      <c r="J46" s="50"/>
    </row>
    <row r="47" spans="1:14" s="6" customFormat="1" ht="13.7" customHeight="1" x14ac:dyDescent="0.2">
      <c r="A47" s="65" t="s">
        <v>192</v>
      </c>
      <c r="B47" s="10"/>
      <c r="C47" s="91"/>
      <c r="D47" s="5" t="s">
        <v>40</v>
      </c>
      <c r="E47" s="9">
        <v>1</v>
      </c>
      <c r="F47" s="72" t="s">
        <v>6</v>
      </c>
      <c r="G47" s="66"/>
      <c r="H47" s="66">
        <f t="shared" si="2"/>
        <v>0</v>
      </c>
      <c r="I47" s="111">
        <f t="shared" si="3"/>
        <v>0</v>
      </c>
      <c r="J47" s="50"/>
    </row>
    <row r="48" spans="1:14" s="6" customFormat="1" ht="13.7" customHeight="1" x14ac:dyDescent="0.2">
      <c r="A48" s="65" t="s">
        <v>193</v>
      </c>
      <c r="B48" s="10"/>
      <c r="C48" s="91"/>
      <c r="D48" s="5" t="s">
        <v>304</v>
      </c>
      <c r="E48" s="9">
        <v>1</v>
      </c>
      <c r="F48" s="72" t="s">
        <v>6</v>
      </c>
      <c r="G48" s="66"/>
      <c r="H48" s="66">
        <f t="shared" si="2"/>
        <v>0</v>
      </c>
      <c r="I48" s="111">
        <f t="shared" si="3"/>
        <v>0</v>
      </c>
      <c r="J48" s="52"/>
    </row>
    <row r="49" spans="1:13" s="6" customFormat="1" ht="13.7" customHeight="1" thickBot="1" x14ac:dyDescent="0.25">
      <c r="A49" s="82" t="s">
        <v>194</v>
      </c>
      <c r="B49" s="83"/>
      <c r="C49" s="91"/>
      <c r="D49" s="84" t="s">
        <v>28</v>
      </c>
      <c r="E49" s="85">
        <v>1</v>
      </c>
      <c r="F49" s="73" t="s">
        <v>6</v>
      </c>
      <c r="G49" s="80"/>
      <c r="H49" s="80">
        <f t="shared" si="2"/>
        <v>0</v>
      </c>
      <c r="I49" s="122">
        <f t="shared" si="3"/>
        <v>0</v>
      </c>
      <c r="J49" s="52"/>
    </row>
    <row r="50" spans="1:13" s="6" customFormat="1" ht="13.7" customHeight="1" x14ac:dyDescent="0.2">
      <c r="A50" s="114" t="s">
        <v>195</v>
      </c>
      <c r="B50" s="77" t="s">
        <v>136</v>
      </c>
      <c r="C50" s="115"/>
      <c r="D50" s="29" t="s">
        <v>137</v>
      </c>
      <c r="E50" s="30">
        <v>1</v>
      </c>
      <c r="F50" s="71" t="s">
        <v>6</v>
      </c>
      <c r="G50" s="78"/>
      <c r="H50" s="78">
        <f t="shared" si="2"/>
        <v>0</v>
      </c>
      <c r="I50" s="110">
        <f t="shared" si="3"/>
        <v>0</v>
      </c>
      <c r="J50" s="52"/>
      <c r="M50" s="51"/>
    </row>
    <row r="51" spans="1:13" s="6" customFormat="1" ht="13.7" customHeight="1" x14ac:dyDescent="0.2">
      <c r="A51" s="65" t="s">
        <v>196</v>
      </c>
      <c r="B51" s="10"/>
      <c r="C51" s="91"/>
      <c r="D51" s="5" t="s">
        <v>148</v>
      </c>
      <c r="E51" s="9">
        <v>1</v>
      </c>
      <c r="F51" s="72" t="s">
        <v>6</v>
      </c>
      <c r="G51" s="66"/>
      <c r="H51" s="66">
        <f t="shared" si="2"/>
        <v>0</v>
      </c>
      <c r="I51" s="111">
        <f t="shared" si="3"/>
        <v>0</v>
      </c>
      <c r="J51" s="52"/>
      <c r="K51" s="51"/>
      <c r="M51" s="51"/>
    </row>
    <row r="52" spans="1:13" s="6" customFormat="1" ht="13.7" customHeight="1" x14ac:dyDescent="0.2">
      <c r="A52" s="65" t="s">
        <v>197</v>
      </c>
      <c r="B52" s="10"/>
      <c r="C52" s="91"/>
      <c r="D52" s="5" t="s">
        <v>35</v>
      </c>
      <c r="E52" s="9">
        <v>1</v>
      </c>
      <c r="F52" s="72" t="s">
        <v>6</v>
      </c>
      <c r="G52" s="66"/>
      <c r="H52" s="66">
        <f t="shared" si="2"/>
        <v>0</v>
      </c>
      <c r="I52" s="111">
        <f t="shared" si="3"/>
        <v>0</v>
      </c>
      <c r="J52" s="52"/>
      <c r="K52" s="51"/>
      <c r="M52" s="51"/>
    </row>
    <row r="53" spans="1:13" s="6" customFormat="1" ht="13.7" customHeight="1" thickBot="1" x14ac:dyDescent="0.25">
      <c r="A53" s="75" t="s">
        <v>198</v>
      </c>
      <c r="B53" s="76"/>
      <c r="C53" s="116"/>
      <c r="D53" s="100" t="s">
        <v>128</v>
      </c>
      <c r="E53" s="59">
        <v>1</v>
      </c>
      <c r="F53" s="74" t="s">
        <v>6</v>
      </c>
      <c r="G53" s="68"/>
      <c r="H53" s="68">
        <f t="shared" si="2"/>
        <v>0</v>
      </c>
      <c r="I53" s="112">
        <f t="shared" si="3"/>
        <v>0</v>
      </c>
      <c r="J53" s="52"/>
      <c r="K53" s="51"/>
      <c r="M53" s="51"/>
    </row>
    <row r="54" spans="1:13" s="6" customFormat="1" ht="13.7" customHeight="1" x14ac:dyDescent="0.2">
      <c r="A54" s="101" t="s">
        <v>199</v>
      </c>
      <c r="B54" s="24" t="s">
        <v>41</v>
      </c>
      <c r="C54" s="97"/>
      <c r="D54" s="7" t="s">
        <v>42</v>
      </c>
      <c r="E54" s="19">
        <v>1</v>
      </c>
      <c r="F54" s="98" t="s">
        <v>6</v>
      </c>
      <c r="G54" s="69"/>
      <c r="H54" s="69">
        <f t="shared" si="2"/>
        <v>0</v>
      </c>
      <c r="I54" s="120">
        <f t="shared" si="3"/>
        <v>0</v>
      </c>
      <c r="J54" s="50"/>
    </row>
    <row r="55" spans="1:13" s="6" customFormat="1" ht="13.7" customHeight="1" x14ac:dyDescent="0.2">
      <c r="A55" s="65" t="s">
        <v>200</v>
      </c>
      <c r="B55" s="10"/>
      <c r="C55" s="91"/>
      <c r="D55" s="5" t="s">
        <v>43</v>
      </c>
      <c r="E55" s="9">
        <v>1</v>
      </c>
      <c r="F55" s="72" t="s">
        <v>6</v>
      </c>
      <c r="G55" s="66"/>
      <c r="H55" s="66">
        <f t="shared" si="2"/>
        <v>0</v>
      </c>
      <c r="I55" s="111">
        <f t="shared" si="3"/>
        <v>0</v>
      </c>
      <c r="J55" s="50"/>
    </row>
    <row r="56" spans="1:13" s="6" customFormat="1" ht="13.7" customHeight="1" x14ac:dyDescent="0.2">
      <c r="A56" s="65" t="s">
        <v>201</v>
      </c>
      <c r="B56" s="10"/>
      <c r="C56" s="93"/>
      <c r="D56" s="5" t="s">
        <v>44</v>
      </c>
      <c r="E56" s="9">
        <v>1</v>
      </c>
      <c r="F56" s="72" t="s">
        <v>6</v>
      </c>
      <c r="G56" s="66"/>
      <c r="H56" s="66">
        <f t="shared" si="2"/>
        <v>0</v>
      </c>
      <c r="I56" s="111">
        <f t="shared" si="3"/>
        <v>0</v>
      </c>
      <c r="J56" s="50"/>
    </row>
    <row r="57" spans="1:13" s="6" customFormat="1" ht="13.7" customHeight="1" x14ac:dyDescent="0.2">
      <c r="A57" s="65" t="s">
        <v>202</v>
      </c>
      <c r="B57" s="10"/>
      <c r="C57" s="93"/>
      <c r="D57" s="5" t="s">
        <v>45</v>
      </c>
      <c r="E57" s="9">
        <v>1</v>
      </c>
      <c r="F57" s="72" t="s">
        <v>6</v>
      </c>
      <c r="G57" s="66"/>
      <c r="H57" s="66">
        <f t="shared" si="2"/>
        <v>0</v>
      </c>
      <c r="I57" s="111">
        <f t="shared" si="3"/>
        <v>0</v>
      </c>
      <c r="J57" s="50"/>
    </row>
    <row r="58" spans="1:13" s="6" customFormat="1" ht="13.7" customHeight="1" thickBot="1" x14ac:dyDescent="0.25">
      <c r="A58" s="75" t="s">
        <v>203</v>
      </c>
      <c r="B58" s="76"/>
      <c r="C58" s="95"/>
      <c r="D58" s="100" t="s">
        <v>46</v>
      </c>
      <c r="E58" s="59">
        <v>1</v>
      </c>
      <c r="F58" s="74" t="s">
        <v>6</v>
      </c>
      <c r="G58" s="68"/>
      <c r="H58" s="68">
        <f t="shared" si="2"/>
        <v>0</v>
      </c>
      <c r="I58" s="112">
        <f t="shared" si="3"/>
        <v>0</v>
      </c>
      <c r="J58" s="50"/>
    </row>
    <row r="59" spans="1:13" s="6" customFormat="1" ht="13.7" customHeight="1" x14ac:dyDescent="0.2">
      <c r="A59" s="101" t="s">
        <v>204</v>
      </c>
      <c r="B59" s="24" t="s">
        <v>132</v>
      </c>
      <c r="C59" s="97"/>
      <c r="D59" s="7" t="s">
        <v>123</v>
      </c>
      <c r="E59" s="19">
        <v>1</v>
      </c>
      <c r="F59" s="98" t="s">
        <v>6</v>
      </c>
      <c r="G59" s="69"/>
      <c r="H59" s="69">
        <f t="shared" si="2"/>
        <v>0</v>
      </c>
      <c r="I59" s="120">
        <f t="shared" si="3"/>
        <v>0</v>
      </c>
      <c r="J59" s="50"/>
    </row>
    <row r="60" spans="1:13" s="6" customFormat="1" ht="13.7" customHeight="1" x14ac:dyDescent="0.2">
      <c r="A60" s="65" t="s">
        <v>205</v>
      </c>
      <c r="B60" s="10"/>
      <c r="C60" s="93"/>
      <c r="D60" s="5" t="s">
        <v>309</v>
      </c>
      <c r="E60" s="9">
        <v>1</v>
      </c>
      <c r="F60" s="72" t="s">
        <v>6</v>
      </c>
      <c r="G60" s="66"/>
      <c r="H60" s="66">
        <f t="shared" si="2"/>
        <v>0</v>
      </c>
      <c r="I60" s="111">
        <f t="shared" si="3"/>
        <v>0</v>
      </c>
      <c r="J60" s="50"/>
    </row>
    <row r="61" spans="1:13" s="6" customFormat="1" ht="13.7" customHeight="1" x14ac:dyDescent="0.2">
      <c r="A61" s="65" t="s">
        <v>206</v>
      </c>
      <c r="B61" s="10"/>
      <c r="C61" s="93"/>
      <c r="D61" s="5" t="s">
        <v>310</v>
      </c>
      <c r="E61" s="9">
        <v>1</v>
      </c>
      <c r="F61" s="72" t="s">
        <v>6</v>
      </c>
      <c r="G61" s="66"/>
      <c r="H61" s="66">
        <f t="shared" si="2"/>
        <v>0</v>
      </c>
      <c r="I61" s="111">
        <f t="shared" si="3"/>
        <v>0</v>
      </c>
      <c r="J61" s="50"/>
    </row>
    <row r="62" spans="1:13" s="6" customFormat="1" ht="13.7" customHeight="1" x14ac:dyDescent="0.2">
      <c r="A62" s="65" t="s">
        <v>207</v>
      </c>
      <c r="B62" s="10"/>
      <c r="C62" s="93"/>
      <c r="D62" s="5" t="s">
        <v>311</v>
      </c>
      <c r="E62" s="9">
        <v>1</v>
      </c>
      <c r="F62" s="72" t="s">
        <v>6</v>
      </c>
      <c r="G62" s="66"/>
      <c r="H62" s="66">
        <f t="shared" si="2"/>
        <v>0</v>
      </c>
      <c r="I62" s="111">
        <f t="shared" si="3"/>
        <v>0</v>
      </c>
      <c r="J62" s="50"/>
    </row>
    <row r="63" spans="1:13" s="6" customFormat="1" ht="13.7" customHeight="1" x14ac:dyDescent="0.2">
      <c r="A63" s="65" t="s">
        <v>208</v>
      </c>
      <c r="B63" s="10"/>
      <c r="C63" s="93"/>
      <c r="D63" s="5" t="s">
        <v>316</v>
      </c>
      <c r="E63" s="9">
        <v>1</v>
      </c>
      <c r="F63" s="72" t="s">
        <v>6</v>
      </c>
      <c r="G63" s="66"/>
      <c r="H63" s="66">
        <f t="shared" si="2"/>
        <v>0</v>
      </c>
      <c r="I63" s="111">
        <f t="shared" si="3"/>
        <v>0</v>
      </c>
      <c r="J63" s="50"/>
    </row>
    <row r="64" spans="1:13" s="6" customFormat="1" ht="13.7" customHeight="1" x14ac:dyDescent="0.2">
      <c r="A64" s="65" t="s">
        <v>209</v>
      </c>
      <c r="B64" s="10"/>
      <c r="C64" s="93"/>
      <c r="D64" s="5" t="s">
        <v>317</v>
      </c>
      <c r="E64" s="9">
        <v>1</v>
      </c>
      <c r="F64" s="72" t="s">
        <v>6</v>
      </c>
      <c r="G64" s="66"/>
      <c r="H64" s="66">
        <f t="shared" si="2"/>
        <v>0</v>
      </c>
      <c r="I64" s="111">
        <f t="shared" si="3"/>
        <v>0</v>
      </c>
      <c r="J64" s="50"/>
    </row>
    <row r="65" spans="1:10 16281:16281" s="6" customFormat="1" ht="13.7" customHeight="1" thickBot="1" x14ac:dyDescent="0.25">
      <c r="A65" s="75" t="s">
        <v>210</v>
      </c>
      <c r="B65" s="76"/>
      <c r="C65" s="95"/>
      <c r="D65" s="100" t="s">
        <v>139</v>
      </c>
      <c r="E65" s="59">
        <v>1</v>
      </c>
      <c r="F65" s="74" t="s">
        <v>6</v>
      </c>
      <c r="G65" s="68"/>
      <c r="H65" s="68">
        <f t="shared" si="2"/>
        <v>0</v>
      </c>
      <c r="I65" s="112">
        <f t="shared" si="3"/>
        <v>0</v>
      </c>
      <c r="J65" s="50"/>
    </row>
    <row r="66" spans="1:10 16281:16281" s="6" customFormat="1" ht="13.7" customHeight="1" x14ac:dyDescent="0.2">
      <c r="A66" s="65" t="s">
        <v>211</v>
      </c>
      <c r="B66" s="10" t="s">
        <v>47</v>
      </c>
      <c r="C66" s="93"/>
      <c r="D66" s="5" t="s">
        <v>48</v>
      </c>
      <c r="E66" s="9">
        <v>1</v>
      </c>
      <c r="F66" s="72" t="s">
        <v>6</v>
      </c>
      <c r="G66" s="66"/>
      <c r="H66" s="66">
        <f t="shared" si="2"/>
        <v>0</v>
      </c>
      <c r="I66" s="111">
        <f t="shared" si="3"/>
        <v>0</v>
      </c>
      <c r="J66" s="50"/>
    </row>
    <row r="67" spans="1:10 16281:16281" s="6" customFormat="1" ht="13.7" customHeight="1" x14ac:dyDescent="0.2">
      <c r="A67" s="65" t="s">
        <v>212</v>
      </c>
      <c r="B67" s="10"/>
      <c r="C67" s="91"/>
      <c r="D67" s="5" t="s">
        <v>49</v>
      </c>
      <c r="E67" s="9">
        <v>1</v>
      </c>
      <c r="F67" s="72" t="s">
        <v>6</v>
      </c>
      <c r="G67" s="66"/>
      <c r="H67" s="66">
        <f t="shared" si="2"/>
        <v>0</v>
      </c>
      <c r="I67" s="111">
        <f t="shared" si="3"/>
        <v>0</v>
      </c>
      <c r="J67" s="50"/>
    </row>
    <row r="68" spans="1:10 16281:16281" s="6" customFormat="1" ht="13.7" customHeight="1" x14ac:dyDescent="0.2">
      <c r="A68" s="65" t="s">
        <v>213</v>
      </c>
      <c r="B68" s="10"/>
      <c r="C68" s="91"/>
      <c r="D68" s="5" t="s">
        <v>50</v>
      </c>
      <c r="E68" s="9">
        <v>1</v>
      </c>
      <c r="F68" s="72" t="s">
        <v>6</v>
      </c>
      <c r="G68" s="66"/>
      <c r="H68" s="66">
        <f t="shared" si="2"/>
        <v>0</v>
      </c>
      <c r="I68" s="111">
        <f t="shared" si="3"/>
        <v>0</v>
      </c>
      <c r="J68" s="50"/>
    </row>
    <row r="69" spans="1:10 16281:16281" s="6" customFormat="1" ht="13.7" customHeight="1" x14ac:dyDescent="0.2">
      <c r="A69" s="65" t="s">
        <v>214</v>
      </c>
      <c r="B69" s="10"/>
      <c r="C69" s="91"/>
      <c r="D69" s="5" t="s">
        <v>51</v>
      </c>
      <c r="E69" s="9">
        <v>1</v>
      </c>
      <c r="F69" s="72" t="s">
        <v>6</v>
      </c>
      <c r="G69" s="66"/>
      <c r="H69" s="66">
        <f t="shared" si="2"/>
        <v>0</v>
      </c>
      <c r="I69" s="111">
        <f t="shared" si="3"/>
        <v>0</v>
      </c>
      <c r="J69" s="50"/>
      <c r="XBE69" s="6">
        <f>SUM(A69:XBD69)</f>
        <v>1</v>
      </c>
    </row>
    <row r="70" spans="1:10 16281:16281" s="6" customFormat="1" ht="13.7" customHeight="1" x14ac:dyDescent="0.2">
      <c r="A70" s="65" t="s">
        <v>215</v>
      </c>
      <c r="B70" s="10"/>
      <c r="C70" s="91"/>
      <c r="D70" s="5" t="s">
        <v>122</v>
      </c>
      <c r="E70" s="9">
        <v>1</v>
      </c>
      <c r="F70" s="72" t="s">
        <v>6</v>
      </c>
      <c r="G70" s="66"/>
      <c r="H70" s="66">
        <f t="shared" si="2"/>
        <v>0</v>
      </c>
      <c r="I70" s="111">
        <f t="shared" si="3"/>
        <v>0</v>
      </c>
      <c r="J70" s="50"/>
    </row>
    <row r="71" spans="1:10 16281:16281" s="6" customFormat="1" ht="13.7" customHeight="1" x14ac:dyDescent="0.2">
      <c r="A71" s="65" t="s">
        <v>216</v>
      </c>
      <c r="B71" s="10"/>
      <c r="C71" s="91"/>
      <c r="D71" s="5" t="s">
        <v>124</v>
      </c>
      <c r="E71" s="9">
        <v>1</v>
      </c>
      <c r="F71" s="72" t="s">
        <v>6</v>
      </c>
      <c r="G71" s="66"/>
      <c r="H71" s="66">
        <f t="shared" si="2"/>
        <v>0</v>
      </c>
      <c r="I71" s="111">
        <f t="shared" si="3"/>
        <v>0</v>
      </c>
      <c r="J71" s="50"/>
    </row>
    <row r="72" spans="1:10 16281:16281" s="6" customFormat="1" ht="13.7" customHeight="1" thickBot="1" x14ac:dyDescent="0.25">
      <c r="A72" s="75" t="s">
        <v>217</v>
      </c>
      <c r="B72" s="76"/>
      <c r="C72" s="116"/>
      <c r="D72" s="100" t="s">
        <v>133</v>
      </c>
      <c r="E72" s="59">
        <v>1</v>
      </c>
      <c r="F72" s="74" t="s">
        <v>6</v>
      </c>
      <c r="G72" s="68"/>
      <c r="H72" s="68">
        <f t="shared" si="2"/>
        <v>0</v>
      </c>
      <c r="I72" s="112">
        <f t="shared" si="3"/>
        <v>0</v>
      </c>
      <c r="J72" s="50"/>
    </row>
    <row r="73" spans="1:10 16281:16281" s="6" customFormat="1" ht="13.7" customHeight="1" x14ac:dyDescent="0.2">
      <c r="A73" s="101" t="s">
        <v>218</v>
      </c>
      <c r="B73" s="24" t="s">
        <v>52</v>
      </c>
      <c r="C73" s="97"/>
      <c r="D73" s="7" t="s">
        <v>53</v>
      </c>
      <c r="E73" s="19">
        <v>1</v>
      </c>
      <c r="F73" s="98" t="s">
        <v>31</v>
      </c>
      <c r="G73" s="69"/>
      <c r="H73" s="69">
        <f t="shared" si="2"/>
        <v>0</v>
      </c>
      <c r="I73" s="120">
        <f t="shared" si="3"/>
        <v>0</v>
      </c>
      <c r="J73" s="50"/>
    </row>
    <row r="74" spans="1:10 16281:16281" s="6" customFormat="1" ht="13.7" customHeight="1" x14ac:dyDescent="0.2">
      <c r="A74" s="65" t="s">
        <v>219</v>
      </c>
      <c r="B74" s="10"/>
      <c r="C74" s="91"/>
      <c r="D74" s="5" t="s">
        <v>54</v>
      </c>
      <c r="E74" s="9">
        <v>1</v>
      </c>
      <c r="F74" s="72" t="s">
        <v>6</v>
      </c>
      <c r="G74" s="66"/>
      <c r="H74" s="66">
        <f t="shared" ref="H74:H134" si="4">G74*0.2</f>
        <v>0</v>
      </c>
      <c r="I74" s="111">
        <f t="shared" ref="I74:I134" si="5">G74+H74</f>
        <v>0</v>
      </c>
      <c r="J74" s="50"/>
    </row>
    <row r="75" spans="1:10 16281:16281" s="6" customFormat="1" ht="13.7" customHeight="1" x14ac:dyDescent="0.2">
      <c r="A75" s="65" t="s">
        <v>220</v>
      </c>
      <c r="B75" s="10"/>
      <c r="C75" s="91"/>
      <c r="D75" s="5" t="s">
        <v>123</v>
      </c>
      <c r="E75" s="9">
        <v>1</v>
      </c>
      <c r="F75" s="72" t="s">
        <v>6</v>
      </c>
      <c r="G75" s="66"/>
      <c r="H75" s="66">
        <f t="shared" si="4"/>
        <v>0</v>
      </c>
      <c r="I75" s="111">
        <f t="shared" si="5"/>
        <v>0</v>
      </c>
      <c r="J75" s="50"/>
    </row>
    <row r="76" spans="1:10 16281:16281" s="6" customFormat="1" ht="13.7" customHeight="1" x14ac:dyDescent="0.2">
      <c r="A76" s="65" t="s">
        <v>221</v>
      </c>
      <c r="B76" s="10"/>
      <c r="C76" s="93"/>
      <c r="D76" s="5" t="s">
        <v>55</v>
      </c>
      <c r="E76" s="9">
        <v>1</v>
      </c>
      <c r="F76" s="72" t="s">
        <v>6</v>
      </c>
      <c r="G76" s="66"/>
      <c r="H76" s="66">
        <f t="shared" si="4"/>
        <v>0</v>
      </c>
      <c r="I76" s="111">
        <f t="shared" si="5"/>
        <v>0</v>
      </c>
      <c r="J76" s="50"/>
    </row>
    <row r="77" spans="1:10 16281:16281" s="6" customFormat="1" ht="13.7" customHeight="1" x14ac:dyDescent="0.2">
      <c r="A77" s="65" t="s">
        <v>222</v>
      </c>
      <c r="B77" s="10"/>
      <c r="C77" s="93"/>
      <c r="D77" s="5" t="s">
        <v>56</v>
      </c>
      <c r="E77" s="9">
        <v>1</v>
      </c>
      <c r="F77" s="72" t="s">
        <v>6</v>
      </c>
      <c r="G77" s="66"/>
      <c r="H77" s="66">
        <f t="shared" si="4"/>
        <v>0</v>
      </c>
      <c r="I77" s="111">
        <f t="shared" si="5"/>
        <v>0</v>
      </c>
      <c r="J77" s="50"/>
    </row>
    <row r="78" spans="1:10 16281:16281" s="6" customFormat="1" ht="13.7" customHeight="1" x14ac:dyDescent="0.2">
      <c r="A78" s="65" t="s">
        <v>223</v>
      </c>
      <c r="B78" s="10"/>
      <c r="C78" s="91"/>
      <c r="D78" s="5" t="s">
        <v>169</v>
      </c>
      <c r="E78" s="9">
        <v>1</v>
      </c>
      <c r="F78" s="72" t="s">
        <v>6</v>
      </c>
      <c r="G78" s="66"/>
      <c r="H78" s="66">
        <f t="shared" si="4"/>
        <v>0</v>
      </c>
      <c r="I78" s="111">
        <f t="shared" si="5"/>
        <v>0</v>
      </c>
      <c r="J78" s="50"/>
    </row>
    <row r="79" spans="1:10 16281:16281" s="6" customFormat="1" ht="13.7" customHeight="1" x14ac:dyDescent="0.2">
      <c r="A79" s="65" t="s">
        <v>224</v>
      </c>
      <c r="B79" s="10"/>
      <c r="C79" s="91"/>
      <c r="D79" s="5" t="s">
        <v>57</v>
      </c>
      <c r="E79" s="9">
        <v>1</v>
      </c>
      <c r="F79" s="72" t="s">
        <v>6</v>
      </c>
      <c r="G79" s="66"/>
      <c r="H79" s="66">
        <f t="shared" si="4"/>
        <v>0</v>
      </c>
      <c r="I79" s="111">
        <f t="shared" si="5"/>
        <v>0</v>
      </c>
      <c r="J79" s="50"/>
    </row>
    <row r="80" spans="1:10 16281:16281" s="6" customFormat="1" ht="13.7" customHeight="1" x14ac:dyDescent="0.2">
      <c r="A80" s="65" t="s">
        <v>225</v>
      </c>
      <c r="B80" s="10"/>
      <c r="C80" s="91"/>
      <c r="D80" s="5" t="s">
        <v>58</v>
      </c>
      <c r="E80" s="9">
        <v>1</v>
      </c>
      <c r="F80" s="72" t="s">
        <v>6</v>
      </c>
      <c r="G80" s="66"/>
      <c r="H80" s="66">
        <f t="shared" si="4"/>
        <v>0</v>
      </c>
      <c r="I80" s="111">
        <f t="shared" si="5"/>
        <v>0</v>
      </c>
      <c r="J80" s="50"/>
    </row>
    <row r="81" spans="1:10" s="6" customFormat="1" ht="13.7" customHeight="1" x14ac:dyDescent="0.2">
      <c r="A81" s="65" t="s">
        <v>226</v>
      </c>
      <c r="B81" s="10"/>
      <c r="C81" s="92"/>
      <c r="D81" s="5" t="s">
        <v>150</v>
      </c>
      <c r="E81" s="9">
        <v>1</v>
      </c>
      <c r="F81" s="72" t="s">
        <v>6</v>
      </c>
      <c r="G81" s="66"/>
      <c r="H81" s="66">
        <f t="shared" si="4"/>
        <v>0</v>
      </c>
      <c r="I81" s="111">
        <f t="shared" si="5"/>
        <v>0</v>
      </c>
      <c r="J81" s="50"/>
    </row>
    <row r="82" spans="1:10" s="6" customFormat="1" ht="13.7" customHeight="1" x14ac:dyDescent="0.2">
      <c r="A82" s="65" t="s">
        <v>227</v>
      </c>
      <c r="B82" s="10"/>
      <c r="C82" s="91"/>
      <c r="D82" s="5" t="s">
        <v>139</v>
      </c>
      <c r="E82" s="9">
        <v>1</v>
      </c>
      <c r="F82" s="72" t="s">
        <v>6</v>
      </c>
      <c r="G82" s="66"/>
      <c r="H82" s="66">
        <f t="shared" si="4"/>
        <v>0</v>
      </c>
      <c r="I82" s="111">
        <f t="shared" si="5"/>
        <v>0</v>
      </c>
      <c r="J82" s="50"/>
    </row>
    <row r="83" spans="1:10" s="6" customFormat="1" ht="13.7" customHeight="1" thickBot="1" x14ac:dyDescent="0.25">
      <c r="A83" s="75" t="s">
        <v>228</v>
      </c>
      <c r="B83" s="76"/>
      <c r="C83" s="116"/>
      <c r="D83" s="100" t="s">
        <v>151</v>
      </c>
      <c r="E83" s="59">
        <v>1</v>
      </c>
      <c r="F83" s="74" t="s">
        <v>6</v>
      </c>
      <c r="G83" s="68"/>
      <c r="H83" s="68">
        <f t="shared" si="4"/>
        <v>0</v>
      </c>
      <c r="I83" s="112">
        <f t="shared" si="5"/>
        <v>0</v>
      </c>
      <c r="J83" s="50"/>
    </row>
    <row r="84" spans="1:10" s="6" customFormat="1" ht="13.7" customHeight="1" x14ac:dyDescent="0.2">
      <c r="A84" s="101" t="s">
        <v>229</v>
      </c>
      <c r="B84" s="24" t="s">
        <v>59</v>
      </c>
      <c r="C84" s="102"/>
      <c r="D84" s="7" t="s">
        <v>60</v>
      </c>
      <c r="E84" s="19">
        <v>1</v>
      </c>
      <c r="F84" s="98" t="s">
        <v>6</v>
      </c>
      <c r="G84" s="69"/>
      <c r="H84" s="69">
        <f t="shared" si="4"/>
        <v>0</v>
      </c>
      <c r="I84" s="120">
        <f t="shared" si="5"/>
        <v>0</v>
      </c>
      <c r="J84" s="50"/>
    </row>
    <row r="85" spans="1:10" s="6" customFormat="1" ht="13.7" customHeight="1" x14ac:dyDescent="0.2">
      <c r="A85" s="65" t="s">
        <v>230</v>
      </c>
      <c r="B85" s="10"/>
      <c r="C85" s="91"/>
      <c r="D85" s="5" t="s">
        <v>61</v>
      </c>
      <c r="E85" s="9">
        <v>1</v>
      </c>
      <c r="F85" s="72" t="s">
        <v>6</v>
      </c>
      <c r="G85" s="66"/>
      <c r="H85" s="66">
        <f t="shared" si="4"/>
        <v>0</v>
      </c>
      <c r="I85" s="111">
        <f t="shared" si="5"/>
        <v>0</v>
      </c>
      <c r="J85" s="50"/>
    </row>
    <row r="86" spans="1:10" s="6" customFormat="1" ht="13.7" customHeight="1" thickBot="1" x14ac:dyDescent="0.25">
      <c r="A86" s="75" t="s">
        <v>231</v>
      </c>
      <c r="B86" s="76"/>
      <c r="C86" s="116"/>
      <c r="D86" s="100" t="s">
        <v>62</v>
      </c>
      <c r="E86" s="59">
        <v>1</v>
      </c>
      <c r="F86" s="74" t="s">
        <v>6</v>
      </c>
      <c r="G86" s="68"/>
      <c r="H86" s="68">
        <f t="shared" si="4"/>
        <v>0</v>
      </c>
      <c r="I86" s="112">
        <f t="shared" si="5"/>
        <v>0</v>
      </c>
      <c r="J86" s="50"/>
    </row>
    <row r="87" spans="1:10" s="6" customFormat="1" ht="13.7" customHeight="1" x14ac:dyDescent="0.2">
      <c r="A87" s="101" t="s">
        <v>232</v>
      </c>
      <c r="B87" s="24" t="s">
        <v>63</v>
      </c>
      <c r="C87" s="102"/>
      <c r="D87" s="7" t="s">
        <v>170</v>
      </c>
      <c r="E87" s="19">
        <v>1</v>
      </c>
      <c r="F87" s="98" t="s">
        <v>6</v>
      </c>
      <c r="G87" s="69"/>
      <c r="H87" s="69">
        <f t="shared" si="4"/>
        <v>0</v>
      </c>
      <c r="I87" s="120">
        <f t="shared" si="5"/>
        <v>0</v>
      </c>
      <c r="J87" s="50"/>
    </row>
    <row r="88" spans="1:10" s="6" customFormat="1" ht="13.7" customHeight="1" x14ac:dyDescent="0.2">
      <c r="A88" s="65" t="s">
        <v>233</v>
      </c>
      <c r="B88" s="10"/>
      <c r="C88" s="91"/>
      <c r="D88" s="5" t="s">
        <v>64</v>
      </c>
      <c r="E88" s="9">
        <v>1</v>
      </c>
      <c r="F88" s="72" t="s">
        <v>6</v>
      </c>
      <c r="G88" s="66"/>
      <c r="H88" s="66">
        <f t="shared" si="4"/>
        <v>0</v>
      </c>
      <c r="I88" s="111">
        <f t="shared" si="5"/>
        <v>0</v>
      </c>
      <c r="J88" s="50"/>
    </row>
    <row r="89" spans="1:10" s="6" customFormat="1" ht="13.7" customHeight="1" x14ac:dyDescent="0.2">
      <c r="A89" s="65" t="s">
        <v>234</v>
      </c>
      <c r="B89" s="10"/>
      <c r="C89" s="94"/>
      <c r="D89" s="5" t="s">
        <v>65</v>
      </c>
      <c r="E89" s="9">
        <v>1</v>
      </c>
      <c r="F89" s="72" t="s">
        <v>6</v>
      </c>
      <c r="G89" s="66"/>
      <c r="H89" s="66">
        <f t="shared" si="4"/>
        <v>0</v>
      </c>
      <c r="I89" s="111">
        <f t="shared" si="5"/>
        <v>0</v>
      </c>
      <c r="J89" s="50"/>
    </row>
    <row r="90" spans="1:10" s="6" customFormat="1" ht="13.35" customHeight="1" x14ac:dyDescent="0.2">
      <c r="A90" s="65" t="s">
        <v>235</v>
      </c>
      <c r="B90" s="10"/>
      <c r="C90" s="91"/>
      <c r="D90" s="5" t="s">
        <v>171</v>
      </c>
      <c r="E90" s="9">
        <v>1</v>
      </c>
      <c r="F90" s="72" t="s">
        <v>6</v>
      </c>
      <c r="G90" s="66"/>
      <c r="H90" s="66">
        <f t="shared" si="4"/>
        <v>0</v>
      </c>
      <c r="I90" s="111">
        <f t="shared" si="5"/>
        <v>0</v>
      </c>
      <c r="J90" s="50"/>
    </row>
    <row r="91" spans="1:10" s="6" customFormat="1" ht="13.7" customHeight="1" x14ac:dyDescent="0.2">
      <c r="A91" s="65" t="s">
        <v>236</v>
      </c>
      <c r="B91" s="10"/>
      <c r="C91" s="91"/>
      <c r="D91" s="5" t="s">
        <v>66</v>
      </c>
      <c r="E91" s="9">
        <v>1</v>
      </c>
      <c r="F91" s="72" t="s">
        <v>6</v>
      </c>
      <c r="G91" s="66"/>
      <c r="H91" s="66">
        <f t="shared" si="4"/>
        <v>0</v>
      </c>
      <c r="I91" s="111">
        <f t="shared" si="5"/>
        <v>0</v>
      </c>
      <c r="J91" s="50"/>
    </row>
    <row r="92" spans="1:10" s="6" customFormat="1" ht="13.7" customHeight="1" x14ac:dyDescent="0.2">
      <c r="A92" s="65" t="s">
        <v>237</v>
      </c>
      <c r="B92" s="10"/>
      <c r="C92" s="91"/>
      <c r="D92" s="5" t="s">
        <v>67</v>
      </c>
      <c r="E92" s="9">
        <v>1</v>
      </c>
      <c r="F92" s="72" t="s">
        <v>6</v>
      </c>
      <c r="G92" s="66"/>
      <c r="H92" s="66">
        <f t="shared" si="4"/>
        <v>0</v>
      </c>
      <c r="I92" s="111">
        <f t="shared" si="5"/>
        <v>0</v>
      </c>
      <c r="J92" s="50"/>
    </row>
    <row r="93" spans="1:10" s="6" customFormat="1" ht="13.7" customHeight="1" x14ac:dyDescent="0.2">
      <c r="A93" s="65" t="s">
        <v>238</v>
      </c>
      <c r="B93" s="10"/>
      <c r="C93" s="91"/>
      <c r="D93" s="5" t="s">
        <v>68</v>
      </c>
      <c r="E93" s="9">
        <v>1</v>
      </c>
      <c r="F93" s="72" t="s">
        <v>6</v>
      </c>
      <c r="G93" s="66"/>
      <c r="H93" s="66">
        <f t="shared" si="4"/>
        <v>0</v>
      </c>
      <c r="I93" s="111">
        <f t="shared" si="5"/>
        <v>0</v>
      </c>
      <c r="J93" s="50"/>
    </row>
    <row r="94" spans="1:10" s="6" customFormat="1" ht="13.7" customHeight="1" x14ac:dyDescent="0.2">
      <c r="A94" s="65" t="s">
        <v>239</v>
      </c>
      <c r="B94" s="10"/>
      <c r="C94" s="91"/>
      <c r="D94" s="5" t="s">
        <v>69</v>
      </c>
      <c r="E94" s="9">
        <v>1</v>
      </c>
      <c r="F94" s="72" t="s">
        <v>6</v>
      </c>
      <c r="G94" s="66"/>
      <c r="H94" s="66">
        <f t="shared" si="4"/>
        <v>0</v>
      </c>
      <c r="I94" s="111">
        <f t="shared" si="5"/>
        <v>0</v>
      </c>
      <c r="J94" s="50"/>
    </row>
    <row r="95" spans="1:10" s="6" customFormat="1" ht="13.7" customHeight="1" x14ac:dyDescent="0.2">
      <c r="A95" s="65" t="s">
        <v>240</v>
      </c>
      <c r="B95" s="10"/>
      <c r="C95" s="91"/>
      <c r="D95" s="5" t="s">
        <v>70</v>
      </c>
      <c r="E95" s="9">
        <v>1</v>
      </c>
      <c r="F95" s="72" t="s">
        <v>6</v>
      </c>
      <c r="G95" s="66"/>
      <c r="H95" s="66">
        <f t="shared" si="4"/>
        <v>0</v>
      </c>
      <c r="I95" s="111">
        <f t="shared" si="5"/>
        <v>0</v>
      </c>
      <c r="J95" s="50"/>
    </row>
    <row r="96" spans="1:10" s="6" customFormat="1" ht="13.7" customHeight="1" x14ac:dyDescent="0.2">
      <c r="A96" s="65" t="s">
        <v>241</v>
      </c>
      <c r="B96" s="10"/>
      <c r="C96" s="93"/>
      <c r="D96" s="5" t="s">
        <v>115</v>
      </c>
      <c r="E96" s="9">
        <v>1</v>
      </c>
      <c r="F96" s="72" t="s">
        <v>6</v>
      </c>
      <c r="G96" s="66"/>
      <c r="H96" s="66">
        <f t="shared" si="4"/>
        <v>0</v>
      </c>
      <c r="I96" s="111">
        <f t="shared" si="5"/>
        <v>0</v>
      </c>
      <c r="J96" s="50"/>
    </row>
    <row r="97" spans="1:10" s="6" customFormat="1" ht="13.7" customHeight="1" x14ac:dyDescent="0.2">
      <c r="A97" s="65" t="s">
        <v>242</v>
      </c>
      <c r="B97" s="10"/>
      <c r="C97" s="93"/>
      <c r="D97" s="5" t="s">
        <v>71</v>
      </c>
      <c r="E97" s="9">
        <v>1</v>
      </c>
      <c r="F97" s="72" t="s">
        <v>6</v>
      </c>
      <c r="G97" s="66"/>
      <c r="H97" s="66">
        <f t="shared" si="4"/>
        <v>0</v>
      </c>
      <c r="I97" s="111">
        <f t="shared" si="5"/>
        <v>0</v>
      </c>
      <c r="J97" s="50"/>
    </row>
    <row r="98" spans="1:10" s="6" customFormat="1" ht="13.7" customHeight="1" x14ac:dyDescent="0.2">
      <c r="A98" s="65" t="s">
        <v>243</v>
      </c>
      <c r="B98" s="10"/>
      <c r="C98" s="93"/>
      <c r="D98" s="5" t="s">
        <v>72</v>
      </c>
      <c r="E98" s="9">
        <v>1</v>
      </c>
      <c r="F98" s="72" t="s">
        <v>6</v>
      </c>
      <c r="G98" s="66"/>
      <c r="H98" s="66">
        <f t="shared" si="4"/>
        <v>0</v>
      </c>
      <c r="I98" s="111">
        <f t="shared" si="5"/>
        <v>0</v>
      </c>
      <c r="J98" s="50"/>
    </row>
    <row r="99" spans="1:10" s="6" customFormat="1" ht="13.7" customHeight="1" x14ac:dyDescent="0.2">
      <c r="A99" s="65" t="s">
        <v>244</v>
      </c>
      <c r="B99" s="10"/>
      <c r="C99" s="93"/>
      <c r="D99" s="5" t="s">
        <v>129</v>
      </c>
      <c r="E99" s="9">
        <v>1</v>
      </c>
      <c r="F99" s="72" t="s">
        <v>6</v>
      </c>
      <c r="G99" s="66"/>
      <c r="H99" s="66">
        <f t="shared" si="4"/>
        <v>0</v>
      </c>
      <c r="I99" s="111">
        <f t="shared" si="5"/>
        <v>0</v>
      </c>
      <c r="J99" s="50"/>
    </row>
    <row r="100" spans="1:10" s="6" customFormat="1" ht="13.7" customHeight="1" x14ac:dyDescent="0.2">
      <c r="A100" s="65" t="s">
        <v>245</v>
      </c>
      <c r="B100" s="10"/>
      <c r="C100" s="93"/>
      <c r="D100" s="5" t="s">
        <v>130</v>
      </c>
      <c r="E100" s="9">
        <v>1</v>
      </c>
      <c r="F100" s="72" t="s">
        <v>6</v>
      </c>
      <c r="G100" s="66"/>
      <c r="H100" s="66">
        <f t="shared" si="4"/>
        <v>0</v>
      </c>
      <c r="I100" s="111">
        <f t="shared" si="5"/>
        <v>0</v>
      </c>
      <c r="J100" s="50"/>
    </row>
    <row r="101" spans="1:10" s="6" customFormat="1" ht="13.7" customHeight="1" x14ac:dyDescent="0.2">
      <c r="A101" s="65" t="s">
        <v>246</v>
      </c>
      <c r="B101" s="10"/>
      <c r="C101" s="93"/>
      <c r="D101" s="5" t="s">
        <v>131</v>
      </c>
      <c r="E101" s="9">
        <v>1</v>
      </c>
      <c r="F101" s="72" t="s">
        <v>6</v>
      </c>
      <c r="G101" s="66"/>
      <c r="H101" s="66">
        <f t="shared" si="4"/>
        <v>0</v>
      </c>
      <c r="I101" s="111">
        <f t="shared" si="5"/>
        <v>0</v>
      </c>
      <c r="J101" s="50"/>
    </row>
    <row r="102" spans="1:10" s="6" customFormat="1" ht="13.7" customHeight="1" thickBot="1" x14ac:dyDescent="0.25">
      <c r="A102" s="75" t="s">
        <v>247</v>
      </c>
      <c r="B102" s="76"/>
      <c r="C102" s="95"/>
      <c r="D102" s="100" t="s">
        <v>149</v>
      </c>
      <c r="E102" s="59">
        <v>1</v>
      </c>
      <c r="F102" s="74" t="s">
        <v>6</v>
      </c>
      <c r="G102" s="68"/>
      <c r="H102" s="68">
        <f t="shared" si="4"/>
        <v>0</v>
      </c>
      <c r="I102" s="112">
        <f t="shared" si="5"/>
        <v>0</v>
      </c>
      <c r="J102" s="50"/>
    </row>
    <row r="103" spans="1:10" s="6" customFormat="1" ht="13.7" customHeight="1" x14ac:dyDescent="0.2">
      <c r="A103" s="101" t="s">
        <v>248</v>
      </c>
      <c r="B103" s="24" t="s">
        <v>73</v>
      </c>
      <c r="C103" s="97"/>
      <c r="D103" s="7" t="s">
        <v>74</v>
      </c>
      <c r="E103" s="19">
        <v>1</v>
      </c>
      <c r="F103" s="98" t="s">
        <v>6</v>
      </c>
      <c r="G103" s="69"/>
      <c r="H103" s="69">
        <f t="shared" si="4"/>
        <v>0</v>
      </c>
      <c r="I103" s="120">
        <f t="shared" si="5"/>
        <v>0</v>
      </c>
      <c r="J103" s="50"/>
    </row>
    <row r="104" spans="1:10" s="6" customFormat="1" ht="13.7" customHeight="1" x14ac:dyDescent="0.2">
      <c r="A104" s="65" t="s">
        <v>249</v>
      </c>
      <c r="B104" s="10"/>
      <c r="C104" s="91"/>
      <c r="D104" s="5" t="s">
        <v>75</v>
      </c>
      <c r="E104" s="9">
        <v>1</v>
      </c>
      <c r="F104" s="72" t="s">
        <v>6</v>
      </c>
      <c r="G104" s="66"/>
      <c r="H104" s="66">
        <f t="shared" si="4"/>
        <v>0</v>
      </c>
      <c r="I104" s="111">
        <f t="shared" si="5"/>
        <v>0</v>
      </c>
      <c r="J104" s="50"/>
    </row>
    <row r="105" spans="1:10" s="6" customFormat="1" ht="13.7" customHeight="1" thickBot="1" x14ac:dyDescent="0.25">
      <c r="A105" s="75" t="s">
        <v>250</v>
      </c>
      <c r="B105" s="76"/>
      <c r="C105" s="116"/>
      <c r="D105" s="100" t="s">
        <v>127</v>
      </c>
      <c r="E105" s="59">
        <v>1</v>
      </c>
      <c r="F105" s="74" t="s">
        <v>6</v>
      </c>
      <c r="G105" s="68"/>
      <c r="H105" s="68">
        <f t="shared" si="4"/>
        <v>0</v>
      </c>
      <c r="I105" s="112">
        <f t="shared" si="5"/>
        <v>0</v>
      </c>
      <c r="J105" s="50"/>
    </row>
    <row r="106" spans="1:10" s="6" customFormat="1" ht="15.75" customHeight="1" x14ac:dyDescent="0.2">
      <c r="A106" s="101" t="s">
        <v>251</v>
      </c>
      <c r="B106" s="24" t="s">
        <v>76</v>
      </c>
      <c r="C106" s="97"/>
      <c r="D106" s="7" t="s">
        <v>77</v>
      </c>
      <c r="E106" s="19">
        <v>1</v>
      </c>
      <c r="F106" s="98" t="s">
        <v>6</v>
      </c>
      <c r="G106" s="69"/>
      <c r="H106" s="69">
        <f t="shared" si="4"/>
        <v>0</v>
      </c>
      <c r="I106" s="120">
        <f t="shared" si="5"/>
        <v>0</v>
      </c>
      <c r="J106" s="50"/>
    </row>
    <row r="107" spans="1:10" s="6" customFormat="1" ht="15.75" customHeight="1" x14ac:dyDescent="0.2">
      <c r="A107" s="65" t="s">
        <v>252</v>
      </c>
      <c r="B107" s="10"/>
      <c r="C107" s="93"/>
      <c r="D107" s="5" t="s">
        <v>78</v>
      </c>
      <c r="E107" s="9">
        <v>1</v>
      </c>
      <c r="F107" s="72" t="s">
        <v>6</v>
      </c>
      <c r="G107" s="66"/>
      <c r="H107" s="66">
        <f t="shared" si="4"/>
        <v>0</v>
      </c>
      <c r="I107" s="111">
        <f t="shared" si="5"/>
        <v>0</v>
      </c>
      <c r="J107" s="50"/>
    </row>
    <row r="108" spans="1:10" s="6" customFormat="1" ht="13.7" customHeight="1" x14ac:dyDescent="0.2">
      <c r="A108" s="65" t="s">
        <v>253</v>
      </c>
      <c r="B108" s="10"/>
      <c r="C108" s="93"/>
      <c r="D108" s="5" t="s">
        <v>79</v>
      </c>
      <c r="E108" s="9">
        <v>1</v>
      </c>
      <c r="F108" s="72" t="s">
        <v>6</v>
      </c>
      <c r="G108" s="66"/>
      <c r="H108" s="66">
        <f t="shared" si="4"/>
        <v>0</v>
      </c>
      <c r="I108" s="111">
        <f t="shared" si="5"/>
        <v>0</v>
      </c>
      <c r="J108" s="50"/>
    </row>
    <row r="109" spans="1:10" s="6" customFormat="1" ht="13.7" customHeight="1" x14ac:dyDescent="0.2">
      <c r="A109" s="65" t="s">
        <v>254</v>
      </c>
      <c r="B109" s="10"/>
      <c r="C109" s="93"/>
      <c r="D109" s="5" t="s">
        <v>172</v>
      </c>
      <c r="E109" s="9">
        <v>1</v>
      </c>
      <c r="F109" s="72" t="s">
        <v>6</v>
      </c>
      <c r="G109" s="66"/>
      <c r="H109" s="66">
        <f t="shared" si="4"/>
        <v>0</v>
      </c>
      <c r="I109" s="111">
        <f t="shared" si="5"/>
        <v>0</v>
      </c>
      <c r="J109" s="50"/>
    </row>
    <row r="110" spans="1:10" s="6" customFormat="1" ht="13.7" customHeight="1" x14ac:dyDescent="0.2">
      <c r="A110" s="65" t="s">
        <v>255</v>
      </c>
      <c r="B110" s="10"/>
      <c r="C110" s="93"/>
      <c r="D110" s="5" t="s">
        <v>80</v>
      </c>
      <c r="E110" s="9">
        <v>1</v>
      </c>
      <c r="F110" s="72" t="s">
        <v>6</v>
      </c>
      <c r="G110" s="66"/>
      <c r="H110" s="66">
        <f t="shared" si="4"/>
        <v>0</v>
      </c>
      <c r="I110" s="111">
        <f t="shared" si="5"/>
        <v>0</v>
      </c>
      <c r="J110" s="50"/>
    </row>
    <row r="111" spans="1:10" s="6" customFormat="1" ht="13.7" customHeight="1" x14ac:dyDescent="0.2">
      <c r="A111" s="65" t="s">
        <v>256</v>
      </c>
      <c r="B111" s="10"/>
      <c r="C111" s="93"/>
      <c r="D111" s="5" t="s">
        <v>141</v>
      </c>
      <c r="E111" s="9">
        <v>1</v>
      </c>
      <c r="F111" s="72" t="s">
        <v>6</v>
      </c>
      <c r="G111" s="66"/>
      <c r="H111" s="66">
        <f t="shared" si="4"/>
        <v>0</v>
      </c>
      <c r="I111" s="111">
        <f t="shared" si="5"/>
        <v>0</v>
      </c>
      <c r="J111" s="50"/>
    </row>
    <row r="112" spans="1:10" s="6" customFormat="1" ht="13.7" customHeight="1" x14ac:dyDescent="0.2">
      <c r="A112" s="65" t="s">
        <v>257</v>
      </c>
      <c r="B112" s="10"/>
      <c r="C112" s="93"/>
      <c r="D112" s="5" t="s">
        <v>142</v>
      </c>
      <c r="E112" s="9">
        <v>1</v>
      </c>
      <c r="F112" s="72" t="s">
        <v>6</v>
      </c>
      <c r="G112" s="66"/>
      <c r="H112" s="66">
        <f t="shared" si="4"/>
        <v>0</v>
      </c>
      <c r="I112" s="111">
        <f t="shared" si="5"/>
        <v>0</v>
      </c>
      <c r="J112" s="50"/>
    </row>
    <row r="113" spans="1:10" s="6" customFormat="1" ht="13.7" customHeight="1" x14ac:dyDescent="0.2">
      <c r="A113" s="65" t="s">
        <v>258</v>
      </c>
      <c r="B113" s="10"/>
      <c r="C113" s="93"/>
      <c r="D113" s="5" t="s">
        <v>143</v>
      </c>
      <c r="E113" s="9">
        <v>1</v>
      </c>
      <c r="F113" s="72" t="s">
        <v>6</v>
      </c>
      <c r="G113" s="66"/>
      <c r="H113" s="66">
        <f t="shared" si="4"/>
        <v>0</v>
      </c>
      <c r="I113" s="111">
        <f t="shared" si="5"/>
        <v>0</v>
      </c>
      <c r="J113" s="50"/>
    </row>
    <row r="114" spans="1:10" s="6" customFormat="1" ht="13.7" customHeight="1" x14ac:dyDescent="0.2">
      <c r="A114" s="65" t="s">
        <v>259</v>
      </c>
      <c r="B114" s="10"/>
      <c r="C114" s="93"/>
      <c r="D114" s="5" t="s">
        <v>144</v>
      </c>
      <c r="E114" s="9">
        <v>1</v>
      </c>
      <c r="F114" s="72" t="s">
        <v>6</v>
      </c>
      <c r="G114" s="66"/>
      <c r="H114" s="66">
        <f t="shared" si="4"/>
        <v>0</v>
      </c>
      <c r="I114" s="111">
        <f t="shared" si="5"/>
        <v>0</v>
      </c>
      <c r="J114" s="50"/>
    </row>
    <row r="115" spans="1:10" s="6" customFormat="1" ht="13.7" customHeight="1" x14ac:dyDescent="0.2">
      <c r="A115" s="65" t="s">
        <v>260</v>
      </c>
      <c r="B115" s="10"/>
      <c r="C115" s="93"/>
      <c r="D115" s="5" t="s">
        <v>145</v>
      </c>
      <c r="E115" s="9">
        <v>1</v>
      </c>
      <c r="F115" s="72" t="s">
        <v>6</v>
      </c>
      <c r="G115" s="66"/>
      <c r="H115" s="66">
        <f t="shared" si="4"/>
        <v>0</v>
      </c>
      <c r="I115" s="111">
        <f t="shared" si="5"/>
        <v>0</v>
      </c>
      <c r="J115" s="50"/>
    </row>
    <row r="116" spans="1:10" s="6" customFormat="1" ht="13.7" customHeight="1" x14ac:dyDescent="0.2">
      <c r="A116" s="65" t="s">
        <v>261</v>
      </c>
      <c r="B116" s="10"/>
      <c r="C116" s="93"/>
      <c r="D116" s="5" t="s">
        <v>146</v>
      </c>
      <c r="E116" s="9">
        <v>1</v>
      </c>
      <c r="F116" s="72" t="s">
        <v>6</v>
      </c>
      <c r="G116" s="66"/>
      <c r="H116" s="66">
        <f t="shared" si="4"/>
        <v>0</v>
      </c>
      <c r="I116" s="111">
        <f t="shared" si="5"/>
        <v>0</v>
      </c>
      <c r="J116" s="50"/>
    </row>
    <row r="117" spans="1:10" s="6" customFormat="1" ht="13.7" customHeight="1" x14ac:dyDescent="0.2">
      <c r="A117" s="65" t="s">
        <v>262</v>
      </c>
      <c r="B117" s="10"/>
      <c r="C117" s="93"/>
      <c r="D117" s="5" t="s">
        <v>147</v>
      </c>
      <c r="E117" s="9">
        <v>1</v>
      </c>
      <c r="F117" s="72" t="s">
        <v>6</v>
      </c>
      <c r="G117" s="66"/>
      <c r="H117" s="66">
        <f t="shared" si="4"/>
        <v>0</v>
      </c>
      <c r="I117" s="111">
        <f t="shared" si="5"/>
        <v>0</v>
      </c>
      <c r="J117" s="50"/>
    </row>
    <row r="118" spans="1:10" s="6" customFormat="1" ht="13.7" customHeight="1" x14ac:dyDescent="0.2">
      <c r="A118" s="65" t="s">
        <v>263</v>
      </c>
      <c r="B118" s="10"/>
      <c r="C118" s="93"/>
      <c r="D118" s="5" t="s">
        <v>134</v>
      </c>
      <c r="E118" s="9">
        <v>1</v>
      </c>
      <c r="F118" s="72" t="s">
        <v>6</v>
      </c>
      <c r="G118" s="66"/>
      <c r="H118" s="66">
        <f t="shared" si="4"/>
        <v>0</v>
      </c>
      <c r="I118" s="111">
        <f t="shared" si="5"/>
        <v>0</v>
      </c>
      <c r="J118" s="50"/>
    </row>
    <row r="119" spans="1:10" s="6" customFormat="1" ht="13.7" customHeight="1" x14ac:dyDescent="0.2">
      <c r="A119" s="65" t="s">
        <v>264</v>
      </c>
      <c r="B119" s="10"/>
      <c r="C119" s="93"/>
      <c r="D119" s="5" t="s">
        <v>303</v>
      </c>
      <c r="E119" s="9">
        <v>1</v>
      </c>
      <c r="F119" s="72" t="s">
        <v>6</v>
      </c>
      <c r="G119" s="66"/>
      <c r="H119" s="66">
        <f t="shared" si="4"/>
        <v>0</v>
      </c>
      <c r="I119" s="111">
        <f t="shared" si="5"/>
        <v>0</v>
      </c>
      <c r="J119" s="50"/>
    </row>
    <row r="120" spans="1:10" s="6" customFormat="1" ht="13.7" customHeight="1" x14ac:dyDescent="0.2">
      <c r="A120" s="65" t="s">
        <v>265</v>
      </c>
      <c r="B120" s="10"/>
      <c r="C120" s="93"/>
      <c r="D120" s="5" t="s">
        <v>318</v>
      </c>
      <c r="E120" s="9">
        <v>1</v>
      </c>
      <c r="F120" s="72" t="s">
        <v>6</v>
      </c>
      <c r="G120" s="66"/>
      <c r="H120" s="66">
        <f t="shared" si="4"/>
        <v>0</v>
      </c>
      <c r="I120" s="111">
        <f t="shared" si="5"/>
        <v>0</v>
      </c>
      <c r="J120" s="50"/>
    </row>
    <row r="121" spans="1:10" s="6" customFormat="1" ht="13.7" customHeight="1" x14ac:dyDescent="0.2">
      <c r="A121" s="65" t="s">
        <v>266</v>
      </c>
      <c r="B121" s="10"/>
      <c r="C121" s="93"/>
      <c r="D121" s="5" t="s">
        <v>313</v>
      </c>
      <c r="E121" s="9">
        <v>1</v>
      </c>
      <c r="F121" s="72" t="s">
        <v>6</v>
      </c>
      <c r="G121" s="66"/>
      <c r="H121" s="66">
        <f t="shared" si="4"/>
        <v>0</v>
      </c>
      <c r="I121" s="111">
        <f t="shared" si="5"/>
        <v>0</v>
      </c>
      <c r="J121" s="50"/>
    </row>
    <row r="122" spans="1:10" s="6" customFormat="1" ht="13.7" customHeight="1" x14ac:dyDescent="0.2">
      <c r="A122" s="65" t="s">
        <v>334</v>
      </c>
      <c r="B122" s="10"/>
      <c r="C122" s="93"/>
      <c r="D122" s="5" t="s">
        <v>315</v>
      </c>
      <c r="E122" s="9">
        <v>1</v>
      </c>
      <c r="F122" s="72" t="s">
        <v>6</v>
      </c>
      <c r="G122" s="66"/>
      <c r="H122" s="66">
        <f t="shared" si="4"/>
        <v>0</v>
      </c>
      <c r="I122" s="111">
        <f t="shared" si="5"/>
        <v>0</v>
      </c>
      <c r="J122" s="50"/>
    </row>
    <row r="123" spans="1:10" s="6" customFormat="1" ht="13.7" customHeight="1" x14ac:dyDescent="0.2">
      <c r="A123" s="65" t="s">
        <v>335</v>
      </c>
      <c r="B123" s="10"/>
      <c r="C123" s="93"/>
      <c r="D123" s="5" t="s">
        <v>323</v>
      </c>
      <c r="E123" s="9">
        <v>1</v>
      </c>
      <c r="F123" s="72" t="s">
        <v>6</v>
      </c>
      <c r="G123" s="66"/>
      <c r="H123" s="66">
        <f t="shared" si="4"/>
        <v>0</v>
      </c>
      <c r="I123" s="111">
        <f t="shared" si="5"/>
        <v>0</v>
      </c>
      <c r="J123" s="50"/>
    </row>
    <row r="124" spans="1:10" s="6" customFormat="1" ht="13.7" customHeight="1" thickBot="1" x14ac:dyDescent="0.25">
      <c r="A124" s="75" t="s">
        <v>336</v>
      </c>
      <c r="B124" s="76"/>
      <c r="C124" s="95"/>
      <c r="D124" s="100" t="s">
        <v>324</v>
      </c>
      <c r="E124" s="59">
        <v>1</v>
      </c>
      <c r="F124" s="74" t="s">
        <v>6</v>
      </c>
      <c r="G124" s="68"/>
      <c r="H124" s="68">
        <f t="shared" si="4"/>
        <v>0</v>
      </c>
      <c r="I124" s="112">
        <f t="shared" si="5"/>
        <v>0</v>
      </c>
      <c r="J124" s="50"/>
    </row>
    <row r="125" spans="1:10" s="6" customFormat="1" ht="13.7" customHeight="1" x14ac:dyDescent="0.2">
      <c r="A125" s="101" t="s">
        <v>337</v>
      </c>
      <c r="B125" s="24" t="s">
        <v>154</v>
      </c>
      <c r="C125" s="97"/>
      <c r="D125" s="7" t="s">
        <v>155</v>
      </c>
      <c r="E125" s="19">
        <v>1</v>
      </c>
      <c r="F125" s="98" t="s">
        <v>6</v>
      </c>
      <c r="G125" s="69"/>
      <c r="H125" s="69">
        <f t="shared" si="4"/>
        <v>0</v>
      </c>
      <c r="I125" s="120">
        <f t="shared" si="5"/>
        <v>0</v>
      </c>
      <c r="J125" s="50"/>
    </row>
    <row r="126" spans="1:10" s="6" customFormat="1" ht="13.7" customHeight="1" x14ac:dyDescent="0.2">
      <c r="A126" s="65" t="s">
        <v>338</v>
      </c>
      <c r="B126" s="10"/>
      <c r="C126" s="93"/>
      <c r="D126" s="5" t="s">
        <v>156</v>
      </c>
      <c r="E126" s="9">
        <v>1</v>
      </c>
      <c r="F126" s="72" t="s">
        <v>6</v>
      </c>
      <c r="G126" s="66"/>
      <c r="H126" s="66">
        <f t="shared" si="4"/>
        <v>0</v>
      </c>
      <c r="I126" s="111">
        <f t="shared" si="5"/>
        <v>0</v>
      </c>
      <c r="J126" s="50"/>
    </row>
    <row r="127" spans="1:10" s="6" customFormat="1" ht="13.7" customHeight="1" x14ac:dyDescent="0.2">
      <c r="A127" s="65" t="s">
        <v>339</v>
      </c>
      <c r="B127" s="10"/>
      <c r="C127" s="93"/>
      <c r="D127" s="5" t="s">
        <v>157</v>
      </c>
      <c r="E127" s="9">
        <v>1</v>
      </c>
      <c r="F127" s="72" t="s">
        <v>6</v>
      </c>
      <c r="G127" s="66"/>
      <c r="H127" s="66">
        <f t="shared" si="4"/>
        <v>0</v>
      </c>
      <c r="I127" s="111">
        <f t="shared" si="5"/>
        <v>0</v>
      </c>
      <c r="J127" s="50"/>
    </row>
    <row r="128" spans="1:10" s="6" customFormat="1" ht="13.7" customHeight="1" x14ac:dyDescent="0.2">
      <c r="A128" s="65" t="s">
        <v>340</v>
      </c>
      <c r="B128" s="10"/>
      <c r="C128" s="93"/>
      <c r="D128" s="5" t="s">
        <v>158</v>
      </c>
      <c r="E128" s="9">
        <v>1</v>
      </c>
      <c r="F128" s="72" t="s">
        <v>6</v>
      </c>
      <c r="G128" s="66"/>
      <c r="H128" s="66">
        <f t="shared" si="4"/>
        <v>0</v>
      </c>
      <c r="I128" s="111">
        <f t="shared" si="5"/>
        <v>0</v>
      </c>
      <c r="J128" s="50"/>
    </row>
    <row r="129" spans="1:10" s="6" customFormat="1" ht="13.7" customHeight="1" x14ac:dyDescent="0.2">
      <c r="A129" s="65" t="s">
        <v>341</v>
      </c>
      <c r="B129" s="10"/>
      <c r="C129" s="93"/>
      <c r="D129" s="5" t="s">
        <v>159</v>
      </c>
      <c r="E129" s="9">
        <v>1</v>
      </c>
      <c r="F129" s="72" t="s">
        <v>6</v>
      </c>
      <c r="G129" s="66"/>
      <c r="H129" s="66">
        <f t="shared" si="4"/>
        <v>0</v>
      </c>
      <c r="I129" s="111">
        <f t="shared" si="5"/>
        <v>0</v>
      </c>
      <c r="J129" s="50"/>
    </row>
    <row r="130" spans="1:10" s="6" customFormat="1" ht="13.7" customHeight="1" thickBot="1" x14ac:dyDescent="0.25">
      <c r="A130" s="75" t="s">
        <v>342</v>
      </c>
      <c r="B130" s="76"/>
      <c r="C130" s="95"/>
      <c r="D130" s="100" t="s">
        <v>160</v>
      </c>
      <c r="E130" s="59">
        <v>1</v>
      </c>
      <c r="F130" s="74" t="s">
        <v>6</v>
      </c>
      <c r="G130" s="68"/>
      <c r="H130" s="68">
        <f t="shared" si="4"/>
        <v>0</v>
      </c>
      <c r="I130" s="112">
        <f t="shared" si="5"/>
        <v>0</v>
      </c>
      <c r="J130" s="50"/>
    </row>
    <row r="131" spans="1:10" s="6" customFormat="1" ht="13.7" customHeight="1" x14ac:dyDescent="0.2">
      <c r="A131" s="101" t="s">
        <v>343</v>
      </c>
      <c r="B131" s="24" t="s">
        <v>81</v>
      </c>
      <c r="C131" s="97"/>
      <c r="D131" s="7" t="s">
        <v>82</v>
      </c>
      <c r="E131" s="19">
        <v>1</v>
      </c>
      <c r="F131" s="98" t="s">
        <v>6</v>
      </c>
      <c r="G131" s="69"/>
      <c r="H131" s="69">
        <f t="shared" si="4"/>
        <v>0</v>
      </c>
      <c r="I131" s="120">
        <f t="shared" si="5"/>
        <v>0</v>
      </c>
      <c r="J131" s="50"/>
    </row>
    <row r="132" spans="1:10" s="6" customFormat="1" ht="13.7" customHeight="1" x14ac:dyDescent="0.2">
      <c r="A132" s="65" t="s">
        <v>344</v>
      </c>
      <c r="B132" s="10"/>
      <c r="C132" s="91"/>
      <c r="D132" s="5" t="s">
        <v>113</v>
      </c>
      <c r="E132" s="9">
        <v>1</v>
      </c>
      <c r="F132" s="72" t="s">
        <v>6</v>
      </c>
      <c r="G132" s="66"/>
      <c r="H132" s="66">
        <f t="shared" si="4"/>
        <v>0</v>
      </c>
      <c r="I132" s="111">
        <f t="shared" si="5"/>
        <v>0</v>
      </c>
      <c r="J132" s="50"/>
    </row>
    <row r="133" spans="1:10" s="6" customFormat="1" ht="13.7" customHeight="1" x14ac:dyDescent="0.2">
      <c r="A133" s="65" t="s">
        <v>345</v>
      </c>
      <c r="B133" s="10"/>
      <c r="C133" s="91"/>
      <c r="D133" s="5" t="s">
        <v>83</v>
      </c>
      <c r="E133" s="9">
        <v>1</v>
      </c>
      <c r="F133" s="72" t="s">
        <v>6</v>
      </c>
      <c r="G133" s="66"/>
      <c r="H133" s="66">
        <f t="shared" si="4"/>
        <v>0</v>
      </c>
      <c r="I133" s="111">
        <f t="shared" si="5"/>
        <v>0</v>
      </c>
      <c r="J133" s="50"/>
    </row>
    <row r="134" spans="1:10" s="6" customFormat="1" ht="15" customHeight="1" x14ac:dyDescent="0.2">
      <c r="A134" s="65" t="s">
        <v>346</v>
      </c>
      <c r="B134" s="10"/>
      <c r="C134" s="91"/>
      <c r="D134" s="5" t="s">
        <v>84</v>
      </c>
      <c r="E134" s="9">
        <v>1</v>
      </c>
      <c r="F134" s="72" t="s">
        <v>6</v>
      </c>
      <c r="G134" s="66"/>
      <c r="H134" s="66">
        <f t="shared" si="4"/>
        <v>0</v>
      </c>
      <c r="I134" s="111">
        <f t="shared" si="5"/>
        <v>0</v>
      </c>
      <c r="J134" s="50"/>
    </row>
    <row r="135" spans="1:10" s="6" customFormat="1" ht="13.7" customHeight="1" x14ac:dyDescent="0.2">
      <c r="A135" s="65" t="s">
        <v>347</v>
      </c>
      <c r="B135" s="10"/>
      <c r="C135" s="91"/>
      <c r="D135" s="5" t="s">
        <v>85</v>
      </c>
      <c r="E135" s="9">
        <v>1</v>
      </c>
      <c r="F135" s="72" t="s">
        <v>6</v>
      </c>
      <c r="G135" s="66"/>
      <c r="H135" s="66">
        <f t="shared" ref="H135:H162" si="6">G135*0.2</f>
        <v>0</v>
      </c>
      <c r="I135" s="111">
        <f t="shared" ref="I135:I162" si="7">G135+H135</f>
        <v>0</v>
      </c>
      <c r="J135" s="50"/>
    </row>
    <row r="136" spans="1:10" s="6" customFormat="1" ht="13.7" customHeight="1" x14ac:dyDescent="0.2">
      <c r="A136" s="65" t="s">
        <v>348</v>
      </c>
      <c r="B136" s="10"/>
      <c r="C136" s="91"/>
      <c r="D136" s="5" t="s">
        <v>86</v>
      </c>
      <c r="E136" s="9">
        <v>1</v>
      </c>
      <c r="F136" s="72" t="s">
        <v>6</v>
      </c>
      <c r="G136" s="66"/>
      <c r="H136" s="66">
        <f t="shared" si="6"/>
        <v>0</v>
      </c>
      <c r="I136" s="111">
        <f t="shared" si="7"/>
        <v>0</v>
      </c>
      <c r="J136" s="50"/>
    </row>
    <row r="137" spans="1:10" s="6" customFormat="1" ht="13.7" customHeight="1" x14ac:dyDescent="0.2">
      <c r="A137" s="65" t="s">
        <v>267</v>
      </c>
      <c r="B137" s="10"/>
      <c r="C137" s="92"/>
      <c r="D137" s="34" t="s">
        <v>87</v>
      </c>
      <c r="E137" s="9">
        <v>1</v>
      </c>
      <c r="F137" s="72" t="s">
        <v>6</v>
      </c>
      <c r="G137" s="66"/>
      <c r="H137" s="66">
        <f t="shared" si="6"/>
        <v>0</v>
      </c>
      <c r="I137" s="111">
        <f t="shared" si="7"/>
        <v>0</v>
      </c>
      <c r="J137" s="50"/>
    </row>
    <row r="138" spans="1:10" s="6" customFormat="1" ht="13.7" customHeight="1" x14ac:dyDescent="0.2">
      <c r="A138" s="65" t="s">
        <v>268</v>
      </c>
      <c r="B138" s="10"/>
      <c r="C138" s="93"/>
      <c r="D138" s="5" t="s">
        <v>88</v>
      </c>
      <c r="E138" s="9">
        <v>1</v>
      </c>
      <c r="F138" s="72" t="s">
        <v>6</v>
      </c>
      <c r="G138" s="66"/>
      <c r="H138" s="66">
        <f t="shared" si="6"/>
        <v>0</v>
      </c>
      <c r="I138" s="111">
        <f t="shared" si="7"/>
        <v>0</v>
      </c>
      <c r="J138" s="50"/>
    </row>
    <row r="139" spans="1:10" s="6" customFormat="1" ht="13.7" customHeight="1" x14ac:dyDescent="0.2">
      <c r="A139" s="65" t="s">
        <v>269</v>
      </c>
      <c r="B139" s="10"/>
      <c r="C139" s="91"/>
      <c r="D139" s="5" t="s">
        <v>300</v>
      </c>
      <c r="E139" s="9">
        <v>1</v>
      </c>
      <c r="F139" s="72" t="s">
        <v>6</v>
      </c>
      <c r="G139" s="66"/>
      <c r="H139" s="66">
        <f t="shared" si="6"/>
        <v>0</v>
      </c>
      <c r="I139" s="111">
        <f t="shared" si="7"/>
        <v>0</v>
      </c>
      <c r="J139" s="50"/>
    </row>
    <row r="140" spans="1:10" s="6" customFormat="1" ht="13.7" customHeight="1" x14ac:dyDescent="0.2">
      <c r="A140" s="65" t="s">
        <v>270</v>
      </c>
      <c r="B140" s="10"/>
      <c r="C140" s="91"/>
      <c r="D140" s="5" t="s">
        <v>89</v>
      </c>
      <c r="E140" s="9">
        <v>1</v>
      </c>
      <c r="F140" s="72" t="s">
        <v>6</v>
      </c>
      <c r="G140" s="66"/>
      <c r="H140" s="66">
        <f t="shared" si="6"/>
        <v>0</v>
      </c>
      <c r="I140" s="111">
        <f t="shared" si="7"/>
        <v>0</v>
      </c>
      <c r="J140" s="50"/>
    </row>
    <row r="141" spans="1:10" s="6" customFormat="1" ht="13.7" customHeight="1" x14ac:dyDescent="0.2">
      <c r="A141" s="65" t="s">
        <v>271</v>
      </c>
      <c r="B141" s="10"/>
      <c r="C141" s="91"/>
      <c r="D141" s="5" t="s">
        <v>301</v>
      </c>
      <c r="E141" s="9">
        <v>1</v>
      </c>
      <c r="F141" s="72" t="s">
        <v>6</v>
      </c>
      <c r="G141" s="66"/>
      <c r="H141" s="66">
        <f t="shared" si="6"/>
        <v>0</v>
      </c>
      <c r="I141" s="111">
        <f t="shared" si="7"/>
        <v>0</v>
      </c>
      <c r="J141" s="50"/>
    </row>
    <row r="142" spans="1:10" s="6" customFormat="1" ht="13.7" customHeight="1" x14ac:dyDescent="0.2">
      <c r="A142" s="65" t="s">
        <v>272</v>
      </c>
      <c r="B142" s="10"/>
      <c r="C142" s="91"/>
      <c r="D142" s="5" t="s">
        <v>90</v>
      </c>
      <c r="E142" s="9">
        <v>1</v>
      </c>
      <c r="F142" s="72" t="s">
        <v>6</v>
      </c>
      <c r="G142" s="66"/>
      <c r="H142" s="66">
        <f t="shared" si="6"/>
        <v>0</v>
      </c>
      <c r="I142" s="111">
        <f t="shared" si="7"/>
        <v>0</v>
      </c>
      <c r="J142" s="50"/>
    </row>
    <row r="143" spans="1:10" s="6" customFormat="1" ht="13.7" customHeight="1" x14ac:dyDescent="0.2">
      <c r="A143" s="65" t="s">
        <v>273</v>
      </c>
      <c r="B143" s="10"/>
      <c r="C143" s="91"/>
      <c r="D143" s="5" t="s">
        <v>91</v>
      </c>
      <c r="E143" s="9">
        <v>1</v>
      </c>
      <c r="F143" s="72" t="s">
        <v>6</v>
      </c>
      <c r="G143" s="66"/>
      <c r="H143" s="66">
        <f t="shared" si="6"/>
        <v>0</v>
      </c>
      <c r="I143" s="111">
        <f t="shared" si="7"/>
        <v>0</v>
      </c>
      <c r="J143" s="50"/>
    </row>
    <row r="144" spans="1:10" s="6" customFormat="1" ht="13.7" customHeight="1" x14ac:dyDescent="0.2">
      <c r="A144" s="65" t="s">
        <v>274</v>
      </c>
      <c r="B144" s="10"/>
      <c r="C144" s="91"/>
      <c r="D144" s="5" t="s">
        <v>92</v>
      </c>
      <c r="E144" s="9">
        <v>1</v>
      </c>
      <c r="F144" s="72" t="s">
        <v>6</v>
      </c>
      <c r="G144" s="66"/>
      <c r="H144" s="66">
        <f t="shared" si="6"/>
        <v>0</v>
      </c>
      <c r="I144" s="111">
        <f t="shared" si="7"/>
        <v>0</v>
      </c>
      <c r="J144" s="50"/>
    </row>
    <row r="145" spans="1:15" s="6" customFormat="1" ht="13.7" customHeight="1" x14ac:dyDescent="0.2">
      <c r="A145" s="65" t="s">
        <v>275</v>
      </c>
      <c r="B145" s="10"/>
      <c r="C145" s="91"/>
      <c r="D145" s="5" t="s">
        <v>305</v>
      </c>
      <c r="E145" s="9">
        <v>1</v>
      </c>
      <c r="F145" s="72" t="s">
        <v>6</v>
      </c>
      <c r="G145" s="66"/>
      <c r="H145" s="66">
        <f t="shared" si="6"/>
        <v>0</v>
      </c>
      <c r="I145" s="111">
        <f t="shared" si="7"/>
        <v>0</v>
      </c>
      <c r="J145" s="50"/>
    </row>
    <row r="146" spans="1:15" s="6" customFormat="1" ht="13.7" customHeight="1" x14ac:dyDescent="0.2">
      <c r="A146" s="65" t="s">
        <v>276</v>
      </c>
      <c r="B146" s="10"/>
      <c r="C146" s="91"/>
      <c r="D146" s="5" t="s">
        <v>306</v>
      </c>
      <c r="E146" s="9">
        <v>1</v>
      </c>
      <c r="F146" s="72" t="s">
        <v>6</v>
      </c>
      <c r="G146" s="66"/>
      <c r="H146" s="66">
        <f t="shared" si="6"/>
        <v>0</v>
      </c>
      <c r="I146" s="111">
        <f t="shared" si="7"/>
        <v>0</v>
      </c>
      <c r="J146" s="50"/>
    </row>
    <row r="147" spans="1:15" s="6" customFormat="1" ht="13.7" customHeight="1" x14ac:dyDescent="0.2">
      <c r="A147" s="65" t="s">
        <v>277</v>
      </c>
      <c r="B147" s="10"/>
      <c r="C147" s="91"/>
      <c r="D147" s="5" t="s">
        <v>307</v>
      </c>
      <c r="E147" s="9">
        <v>1</v>
      </c>
      <c r="F147" s="72" t="s">
        <v>6</v>
      </c>
      <c r="G147" s="66"/>
      <c r="H147" s="66">
        <f t="shared" si="6"/>
        <v>0</v>
      </c>
      <c r="I147" s="111">
        <f t="shared" si="7"/>
        <v>0</v>
      </c>
      <c r="J147" s="50"/>
    </row>
    <row r="148" spans="1:15" s="6" customFormat="1" ht="13.7" customHeight="1" x14ac:dyDescent="0.2">
      <c r="A148" s="65" t="s">
        <v>278</v>
      </c>
      <c r="B148" s="10"/>
      <c r="C148" s="91"/>
      <c r="D148" s="5" t="s">
        <v>312</v>
      </c>
      <c r="E148" s="9">
        <v>1</v>
      </c>
      <c r="F148" s="72" t="s">
        <v>6</v>
      </c>
      <c r="G148" s="66"/>
      <c r="H148" s="66">
        <f t="shared" si="6"/>
        <v>0</v>
      </c>
      <c r="I148" s="111">
        <f t="shared" si="7"/>
        <v>0</v>
      </c>
      <c r="J148" s="50"/>
    </row>
    <row r="149" spans="1:15" s="6" customFormat="1" ht="13.7" customHeight="1" thickBot="1" x14ac:dyDescent="0.25">
      <c r="A149" s="75" t="s">
        <v>279</v>
      </c>
      <c r="B149" s="76"/>
      <c r="C149" s="116"/>
      <c r="D149" s="100" t="s">
        <v>308</v>
      </c>
      <c r="E149" s="59">
        <v>1</v>
      </c>
      <c r="F149" s="74" t="s">
        <v>6</v>
      </c>
      <c r="G149" s="68"/>
      <c r="H149" s="68">
        <f t="shared" si="6"/>
        <v>0</v>
      </c>
      <c r="I149" s="112">
        <f t="shared" si="7"/>
        <v>0</v>
      </c>
      <c r="J149" s="50"/>
    </row>
    <row r="150" spans="1:15" s="6" customFormat="1" ht="13.7" customHeight="1" x14ac:dyDescent="0.2">
      <c r="A150" s="65" t="s">
        <v>280</v>
      </c>
      <c r="B150" s="10" t="s">
        <v>93</v>
      </c>
      <c r="C150" s="91"/>
      <c r="D150" s="5" t="s">
        <v>114</v>
      </c>
      <c r="E150" s="9">
        <v>1</v>
      </c>
      <c r="F150" s="72" t="s">
        <v>6</v>
      </c>
      <c r="G150" s="66"/>
      <c r="H150" s="66">
        <f t="shared" si="6"/>
        <v>0</v>
      </c>
      <c r="I150" s="111">
        <f t="shared" si="7"/>
        <v>0</v>
      </c>
      <c r="J150" s="50"/>
    </row>
    <row r="151" spans="1:15" s="6" customFormat="1" ht="13.7" customHeight="1" x14ac:dyDescent="0.2">
      <c r="A151" s="65" t="s">
        <v>281</v>
      </c>
      <c r="B151" s="10"/>
      <c r="C151" s="93"/>
      <c r="D151" s="5" t="s">
        <v>94</v>
      </c>
      <c r="E151" s="9">
        <v>1</v>
      </c>
      <c r="F151" s="72" t="s">
        <v>6</v>
      </c>
      <c r="G151" s="66"/>
      <c r="H151" s="66">
        <f t="shared" si="6"/>
        <v>0</v>
      </c>
      <c r="I151" s="111">
        <f t="shared" si="7"/>
        <v>0</v>
      </c>
      <c r="J151" s="50"/>
    </row>
    <row r="152" spans="1:15" s="6" customFormat="1" ht="13.7" customHeight="1" x14ac:dyDescent="0.2">
      <c r="A152" s="65" t="s">
        <v>282</v>
      </c>
      <c r="B152" s="10"/>
      <c r="C152" s="91"/>
      <c r="D152" s="5" t="s">
        <v>95</v>
      </c>
      <c r="E152" s="9">
        <v>1</v>
      </c>
      <c r="F152" s="72" t="s">
        <v>6</v>
      </c>
      <c r="G152" s="66"/>
      <c r="H152" s="66">
        <f t="shared" si="6"/>
        <v>0</v>
      </c>
      <c r="I152" s="111">
        <f t="shared" si="7"/>
        <v>0</v>
      </c>
      <c r="J152" s="50"/>
    </row>
    <row r="153" spans="1:15" s="6" customFormat="1" ht="13.7" customHeight="1" x14ac:dyDescent="0.2">
      <c r="A153" s="65" t="s">
        <v>283</v>
      </c>
      <c r="B153" s="10"/>
      <c r="C153" s="91"/>
      <c r="D153" s="5" t="s">
        <v>96</v>
      </c>
      <c r="E153" s="9">
        <v>1</v>
      </c>
      <c r="F153" s="72" t="s">
        <v>6</v>
      </c>
      <c r="G153" s="66"/>
      <c r="H153" s="66">
        <f t="shared" si="6"/>
        <v>0</v>
      </c>
      <c r="I153" s="111">
        <f t="shared" si="7"/>
        <v>0</v>
      </c>
      <c r="J153" s="50"/>
    </row>
    <row r="154" spans="1:15" s="6" customFormat="1" ht="13.7" customHeight="1" x14ac:dyDescent="0.2">
      <c r="A154" s="65" t="s">
        <v>284</v>
      </c>
      <c r="B154" s="10"/>
      <c r="C154" s="91"/>
      <c r="D154" s="5" t="s">
        <v>97</v>
      </c>
      <c r="E154" s="9">
        <v>1</v>
      </c>
      <c r="F154" s="72" t="s">
        <v>6</v>
      </c>
      <c r="G154" s="66"/>
      <c r="H154" s="66">
        <f t="shared" si="6"/>
        <v>0</v>
      </c>
      <c r="I154" s="111">
        <f t="shared" si="7"/>
        <v>0</v>
      </c>
      <c r="J154" s="50"/>
    </row>
    <row r="155" spans="1:15" s="6" customFormat="1" ht="14.45" customHeight="1" thickBot="1" x14ac:dyDescent="0.25">
      <c r="A155" s="75" t="s">
        <v>285</v>
      </c>
      <c r="B155" s="76"/>
      <c r="C155" s="116"/>
      <c r="D155" s="100" t="s">
        <v>98</v>
      </c>
      <c r="E155" s="59">
        <v>1</v>
      </c>
      <c r="F155" s="74" t="s">
        <v>6</v>
      </c>
      <c r="G155" s="68"/>
      <c r="H155" s="68">
        <f t="shared" si="6"/>
        <v>0</v>
      </c>
      <c r="I155" s="112">
        <f t="shared" si="7"/>
        <v>0</v>
      </c>
      <c r="J155" s="50"/>
    </row>
    <row r="156" spans="1:15" s="6" customFormat="1" ht="13.7" customHeight="1" x14ac:dyDescent="0.2">
      <c r="A156" s="101" t="s">
        <v>286</v>
      </c>
      <c r="B156" s="24" t="s">
        <v>99</v>
      </c>
      <c r="C156" s="117"/>
      <c r="D156" s="7" t="s">
        <v>100</v>
      </c>
      <c r="E156" s="19">
        <v>1</v>
      </c>
      <c r="F156" s="98" t="s">
        <v>6</v>
      </c>
      <c r="G156" s="69"/>
      <c r="H156" s="69">
        <f t="shared" si="6"/>
        <v>0</v>
      </c>
      <c r="I156" s="120">
        <f t="shared" si="7"/>
        <v>0</v>
      </c>
      <c r="J156" s="50"/>
    </row>
    <row r="157" spans="1:15" s="6" customFormat="1" ht="13.7" customHeight="1" x14ac:dyDescent="0.2">
      <c r="A157" s="65" t="s">
        <v>287</v>
      </c>
      <c r="B157" s="10"/>
      <c r="C157" s="92"/>
      <c r="D157" s="5" t="s">
        <v>101</v>
      </c>
      <c r="E157" s="9">
        <v>1</v>
      </c>
      <c r="F157" s="72" t="s">
        <v>6</v>
      </c>
      <c r="G157" s="66"/>
      <c r="H157" s="66">
        <f t="shared" si="6"/>
        <v>0</v>
      </c>
      <c r="I157" s="111">
        <f t="shared" si="7"/>
        <v>0</v>
      </c>
      <c r="J157" s="50"/>
    </row>
    <row r="158" spans="1:15" s="6" customFormat="1" ht="13.7" customHeight="1" x14ac:dyDescent="0.2">
      <c r="A158" s="65" t="s">
        <v>288</v>
      </c>
      <c r="B158" s="10"/>
      <c r="C158" s="92"/>
      <c r="D158" s="5" t="s">
        <v>152</v>
      </c>
      <c r="E158" s="9">
        <v>1</v>
      </c>
      <c r="F158" s="72" t="s">
        <v>6</v>
      </c>
      <c r="G158" s="66"/>
      <c r="H158" s="66">
        <f t="shared" si="6"/>
        <v>0</v>
      </c>
      <c r="I158" s="111">
        <f t="shared" si="7"/>
        <v>0</v>
      </c>
      <c r="J158" s="50"/>
      <c r="O158" s="51"/>
    </row>
    <row r="159" spans="1:15" s="6" customFormat="1" ht="13.7" customHeight="1" x14ac:dyDescent="0.2">
      <c r="A159" s="65" t="s">
        <v>289</v>
      </c>
      <c r="B159" s="10"/>
      <c r="C159" s="92"/>
      <c r="D159" s="5" t="s">
        <v>102</v>
      </c>
      <c r="E159" s="9">
        <v>1</v>
      </c>
      <c r="F159" s="72" t="s">
        <v>6</v>
      </c>
      <c r="G159" s="66"/>
      <c r="H159" s="66">
        <f t="shared" si="6"/>
        <v>0</v>
      </c>
      <c r="I159" s="111">
        <f t="shared" si="7"/>
        <v>0</v>
      </c>
      <c r="J159" s="50"/>
    </row>
    <row r="160" spans="1:15" s="6" customFormat="1" ht="13.7" customHeight="1" x14ac:dyDescent="0.2">
      <c r="A160" s="65" t="s">
        <v>290</v>
      </c>
      <c r="B160" s="10"/>
      <c r="C160" s="92"/>
      <c r="D160" s="5" t="s">
        <v>153</v>
      </c>
      <c r="E160" s="9">
        <v>1</v>
      </c>
      <c r="F160" s="72" t="s">
        <v>6</v>
      </c>
      <c r="G160" s="66"/>
      <c r="H160" s="66">
        <f t="shared" si="6"/>
        <v>0</v>
      </c>
      <c r="I160" s="111">
        <f t="shared" si="7"/>
        <v>0</v>
      </c>
      <c r="J160" s="50"/>
      <c r="O160" s="51"/>
    </row>
    <row r="161" spans="1:15" s="6" customFormat="1" ht="13.7" customHeight="1" x14ac:dyDescent="0.2">
      <c r="A161" s="65" t="s">
        <v>291</v>
      </c>
      <c r="B161" s="10"/>
      <c r="C161" s="92"/>
      <c r="D161" s="5" t="s">
        <v>103</v>
      </c>
      <c r="E161" s="9">
        <v>1</v>
      </c>
      <c r="F161" s="73" t="s">
        <v>6</v>
      </c>
      <c r="G161" s="66"/>
      <c r="H161" s="66">
        <f t="shared" si="6"/>
        <v>0</v>
      </c>
      <c r="I161" s="111">
        <f t="shared" si="7"/>
        <v>0</v>
      </c>
      <c r="J161" s="50"/>
    </row>
    <row r="162" spans="1:15" s="6" customFormat="1" ht="13.7" customHeight="1" thickBot="1" x14ac:dyDescent="0.25">
      <c r="A162" s="75" t="s">
        <v>292</v>
      </c>
      <c r="B162" s="76"/>
      <c r="C162" s="95"/>
      <c r="D162" s="100" t="s">
        <v>322</v>
      </c>
      <c r="E162" s="59">
        <v>1</v>
      </c>
      <c r="F162" s="79" t="s">
        <v>6</v>
      </c>
      <c r="G162" s="81"/>
      <c r="H162" s="68">
        <f t="shared" si="6"/>
        <v>0</v>
      </c>
      <c r="I162" s="112">
        <f t="shared" si="7"/>
        <v>0</v>
      </c>
      <c r="J162" s="50"/>
      <c r="O162" s="51"/>
    </row>
    <row r="163" spans="1:15" s="6" customFormat="1" ht="6" customHeight="1" thickBot="1" x14ac:dyDescent="0.25">
      <c r="A163" s="123"/>
      <c r="B163" s="124"/>
      <c r="C163" s="125"/>
      <c r="D163" s="126"/>
      <c r="E163" s="127"/>
      <c r="F163" s="124"/>
      <c r="G163" s="128"/>
      <c r="I163" s="129"/>
      <c r="J163" s="50"/>
    </row>
    <row r="164" spans="1:15" s="6" customFormat="1" ht="13.7" customHeight="1" x14ac:dyDescent="0.2">
      <c r="A164" s="28" t="s">
        <v>293</v>
      </c>
      <c r="B164" s="77"/>
      <c r="C164" s="96"/>
      <c r="D164" s="29" t="s">
        <v>104</v>
      </c>
      <c r="E164" s="30">
        <v>1</v>
      </c>
      <c r="F164" s="71" t="s">
        <v>6</v>
      </c>
      <c r="G164" s="78"/>
      <c r="H164" s="78">
        <f t="shared" ref="H164:H171" si="8">G164*0.2</f>
        <v>0</v>
      </c>
      <c r="I164" s="110">
        <f t="shared" ref="I164:I171" si="9">G164+H164</f>
        <v>0</v>
      </c>
      <c r="J164" s="50"/>
    </row>
    <row r="165" spans="1:15" s="6" customFormat="1" ht="13.7" customHeight="1" x14ac:dyDescent="0.2">
      <c r="A165" s="4" t="s">
        <v>294</v>
      </c>
      <c r="B165" s="10"/>
      <c r="C165" s="93"/>
      <c r="D165" s="5" t="s">
        <v>105</v>
      </c>
      <c r="E165" s="9">
        <v>1</v>
      </c>
      <c r="F165" s="72" t="s">
        <v>6</v>
      </c>
      <c r="G165" s="66"/>
      <c r="H165" s="66">
        <f t="shared" si="8"/>
        <v>0</v>
      </c>
      <c r="I165" s="111">
        <f t="shared" si="9"/>
        <v>0</v>
      </c>
      <c r="J165" s="50"/>
    </row>
    <row r="166" spans="1:15" s="6" customFormat="1" ht="13.7" customHeight="1" x14ac:dyDescent="0.2">
      <c r="A166" s="4" t="s">
        <v>295</v>
      </c>
      <c r="B166" s="10"/>
      <c r="C166" s="93"/>
      <c r="D166" s="5" t="s">
        <v>106</v>
      </c>
      <c r="E166" s="9">
        <v>1</v>
      </c>
      <c r="F166" s="72" t="s">
        <v>6</v>
      </c>
      <c r="G166" s="66"/>
      <c r="H166" s="66">
        <f t="shared" si="8"/>
        <v>0</v>
      </c>
      <c r="I166" s="111">
        <f t="shared" si="9"/>
        <v>0</v>
      </c>
      <c r="J166" s="50"/>
    </row>
    <row r="167" spans="1:15" s="6" customFormat="1" ht="13.7" customHeight="1" x14ac:dyDescent="0.2">
      <c r="A167" s="4" t="s">
        <v>296</v>
      </c>
      <c r="B167" s="10"/>
      <c r="C167" s="93"/>
      <c r="D167" s="5" t="s">
        <v>107</v>
      </c>
      <c r="E167" s="9">
        <v>1</v>
      </c>
      <c r="F167" s="72" t="s">
        <v>6</v>
      </c>
      <c r="G167" s="66"/>
      <c r="H167" s="66">
        <f t="shared" si="8"/>
        <v>0</v>
      </c>
      <c r="I167" s="111">
        <f t="shared" si="9"/>
        <v>0</v>
      </c>
      <c r="J167" s="50"/>
    </row>
    <row r="168" spans="1:15" s="6" customFormat="1" ht="13.7" customHeight="1" x14ac:dyDescent="0.2">
      <c r="A168" s="4" t="s">
        <v>297</v>
      </c>
      <c r="B168" s="10"/>
      <c r="C168" s="93"/>
      <c r="D168" s="5" t="s">
        <v>108</v>
      </c>
      <c r="E168" s="9">
        <v>1</v>
      </c>
      <c r="F168" s="72" t="s">
        <v>6</v>
      </c>
      <c r="G168" s="66"/>
      <c r="H168" s="66">
        <f t="shared" si="8"/>
        <v>0</v>
      </c>
      <c r="I168" s="111">
        <f t="shared" si="9"/>
        <v>0</v>
      </c>
      <c r="J168" s="50"/>
    </row>
    <row r="169" spans="1:15" s="6" customFormat="1" ht="13.7" customHeight="1" x14ac:dyDescent="0.2">
      <c r="A169" s="4" t="s">
        <v>298</v>
      </c>
      <c r="B169" s="10"/>
      <c r="C169" s="92"/>
      <c r="D169" s="5" t="s">
        <v>314</v>
      </c>
      <c r="E169" s="9">
        <v>1</v>
      </c>
      <c r="F169" s="72" t="s">
        <v>6</v>
      </c>
      <c r="G169" s="66"/>
      <c r="H169" s="66">
        <f t="shared" si="8"/>
        <v>0</v>
      </c>
      <c r="I169" s="111">
        <f t="shared" si="9"/>
        <v>0</v>
      </c>
      <c r="J169" s="50"/>
    </row>
    <row r="170" spans="1:15" s="6" customFormat="1" ht="13.7" customHeight="1" x14ac:dyDescent="0.2">
      <c r="A170" s="4" t="s">
        <v>299</v>
      </c>
      <c r="B170" s="10"/>
      <c r="C170" s="92"/>
      <c r="D170" s="5" t="s">
        <v>173</v>
      </c>
      <c r="E170" s="9">
        <v>1</v>
      </c>
      <c r="F170" s="72" t="s">
        <v>6</v>
      </c>
      <c r="G170" s="66"/>
      <c r="H170" s="66">
        <f t="shared" si="8"/>
        <v>0</v>
      </c>
      <c r="I170" s="111">
        <f t="shared" si="9"/>
        <v>0</v>
      </c>
      <c r="J170" s="50"/>
    </row>
    <row r="171" spans="1:15" s="6" customFormat="1" ht="13.7" customHeight="1" thickBot="1" x14ac:dyDescent="0.25">
      <c r="A171" s="4">
        <v>153</v>
      </c>
      <c r="B171" s="10"/>
      <c r="C171" s="92"/>
      <c r="D171" s="5" t="s">
        <v>109</v>
      </c>
      <c r="E171" s="9">
        <v>1</v>
      </c>
      <c r="F171" s="72" t="s">
        <v>6</v>
      </c>
      <c r="G171" s="80"/>
      <c r="H171" s="66">
        <f t="shared" si="8"/>
        <v>0</v>
      </c>
      <c r="I171" s="111">
        <f t="shared" si="9"/>
        <v>0</v>
      </c>
      <c r="J171" s="50"/>
    </row>
    <row r="172" spans="1:15" s="41" customFormat="1" ht="22.5" customHeight="1" thickBot="1" x14ac:dyDescent="0.3">
      <c r="A172" s="130" t="s">
        <v>3</v>
      </c>
      <c r="B172" s="131"/>
      <c r="C172" s="131"/>
      <c r="D172" s="131"/>
      <c r="E172" s="131"/>
      <c r="F172" s="131"/>
      <c r="G172" s="132"/>
      <c r="H172" s="70">
        <f>SUM(H4:H171)</f>
        <v>0</v>
      </c>
      <c r="I172" s="70">
        <f>SUM(I4:I171)</f>
        <v>0</v>
      </c>
      <c r="J172" s="48"/>
    </row>
    <row r="173" spans="1:15" s="41" customFormat="1" ht="22.5" customHeight="1" x14ac:dyDescent="0.25">
      <c r="B173" s="62"/>
      <c r="C173" s="63"/>
      <c r="E173" s="64"/>
      <c r="J173" s="48"/>
    </row>
    <row r="174" spans="1:15" s="41" customFormat="1" ht="22.5" customHeight="1" x14ac:dyDescent="0.25">
      <c r="B174" s="62"/>
      <c r="C174" s="63"/>
      <c r="E174" s="64"/>
      <c r="J174" s="48"/>
    </row>
    <row r="175" spans="1:15" ht="15" customHeight="1" x14ac:dyDescent="0.25">
      <c r="B175" s="141" t="s">
        <v>349</v>
      </c>
      <c r="C175" s="141"/>
      <c r="D175" s="141"/>
      <c r="F175" s="8"/>
    </row>
    <row r="176" spans="1:15" ht="15" customHeight="1" x14ac:dyDescent="0.25">
      <c r="E176" s="21"/>
      <c r="F176" s="8"/>
    </row>
    <row r="177" spans="6:6" ht="15" customHeight="1" x14ac:dyDescent="0.25">
      <c r="F177" s="8"/>
    </row>
    <row r="178" spans="6:6" ht="15" customHeight="1" x14ac:dyDescent="0.25">
      <c r="F178" s="8"/>
    </row>
    <row r="179" spans="6:6" ht="15" customHeight="1" x14ac:dyDescent="0.25">
      <c r="F179" s="8"/>
    </row>
    <row r="180" spans="6:6" ht="15" customHeight="1" x14ac:dyDescent="0.25">
      <c r="F180" s="8"/>
    </row>
    <row r="181" spans="6:6" ht="15" customHeight="1" x14ac:dyDescent="0.25">
      <c r="F181" s="8"/>
    </row>
    <row r="182" spans="6:6" ht="15" customHeight="1" x14ac:dyDescent="0.25">
      <c r="F182" s="8"/>
    </row>
    <row r="183" spans="6:6" ht="15" customHeight="1" x14ac:dyDescent="0.25">
      <c r="F183" s="8"/>
    </row>
    <row r="184" spans="6:6" ht="15" customHeight="1" x14ac:dyDescent="0.25">
      <c r="F184" s="8"/>
    </row>
    <row r="185" spans="6:6" ht="15" customHeight="1" x14ac:dyDescent="0.25">
      <c r="F185" s="8"/>
    </row>
    <row r="186" spans="6:6" ht="15" customHeight="1" x14ac:dyDescent="0.25">
      <c r="F186" s="8"/>
    </row>
    <row r="187" spans="6:6" ht="15" customHeight="1" x14ac:dyDescent="0.25">
      <c r="F187" s="8"/>
    </row>
    <row r="188" spans="6:6" ht="15" customHeight="1" x14ac:dyDescent="0.25">
      <c r="F188" s="8"/>
    </row>
    <row r="189" spans="6:6" ht="15" customHeight="1" x14ac:dyDescent="0.25">
      <c r="F189" s="8"/>
    </row>
    <row r="190" spans="6:6" ht="15" customHeight="1" x14ac:dyDescent="0.25">
      <c r="F190" s="8"/>
    </row>
    <row r="191" spans="6:6" ht="15" customHeight="1" x14ac:dyDescent="0.25">
      <c r="F191" s="8"/>
    </row>
    <row r="192" spans="6:6" ht="15" customHeight="1" x14ac:dyDescent="0.25">
      <c r="F192" s="8"/>
    </row>
    <row r="193" spans="6:6" ht="15" customHeight="1" x14ac:dyDescent="0.25">
      <c r="F193" s="8"/>
    </row>
    <row r="194" spans="6:6" ht="15" customHeight="1" x14ac:dyDescent="0.25">
      <c r="F194" s="8"/>
    </row>
    <row r="195" spans="6:6" ht="15" customHeight="1" x14ac:dyDescent="0.25">
      <c r="F195" s="8"/>
    </row>
    <row r="196" spans="6:6" ht="15" customHeight="1" x14ac:dyDescent="0.25">
      <c r="F196" s="8"/>
    </row>
    <row r="197" spans="6:6" x14ac:dyDescent="0.25">
      <c r="F197" s="8"/>
    </row>
    <row r="198" spans="6:6" x14ac:dyDescent="0.25">
      <c r="F198" s="8"/>
    </row>
    <row r="199" spans="6:6" x14ac:dyDescent="0.25">
      <c r="F199" s="8"/>
    </row>
    <row r="200" spans="6:6" x14ac:dyDescent="0.25">
      <c r="F200" s="8"/>
    </row>
    <row r="201" spans="6:6" x14ac:dyDescent="0.25">
      <c r="F201" s="8"/>
    </row>
    <row r="202" spans="6:6" x14ac:dyDescent="0.25">
      <c r="F202" s="8"/>
    </row>
    <row r="203" spans="6:6" x14ac:dyDescent="0.25">
      <c r="F203" s="8"/>
    </row>
  </sheetData>
  <mergeCells count="7">
    <mergeCell ref="B175:D175"/>
    <mergeCell ref="A172:G172"/>
    <mergeCell ref="E3:F3"/>
    <mergeCell ref="E17:F17"/>
    <mergeCell ref="B4:B8"/>
    <mergeCell ref="B18:B19"/>
    <mergeCell ref="B24:B25"/>
  </mergeCells>
  <phoneticPr fontId="5" type="noConversion"/>
  <pageMargins left="0.31496062992125984" right="0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Elena Jurčová</cp:lastModifiedBy>
  <cp:lastPrinted>2023-04-05T08:34:04Z</cp:lastPrinted>
  <dcterms:created xsi:type="dcterms:W3CDTF">2021-02-15T16:47:27Z</dcterms:created>
  <dcterms:modified xsi:type="dcterms:W3CDTF">2023-04-05T08:36:56Z</dcterms:modified>
</cp:coreProperties>
</file>