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užívatelia\jurcova_e\Pracovná plocha\VO 2022\Náhradné diely - ÚZ + FIR\"/>
    </mc:Choice>
  </mc:AlternateContent>
  <xr:revisionPtr revIDLastSave="0" documentId="13_ncr:1_{3228463A-5736-4BD9-A856-B5C88042865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4" i="1"/>
  <c r="G56" i="1" l="1"/>
  <c r="H56" i="1"/>
  <c r="G44" i="1"/>
  <c r="H44" i="1"/>
  <c r="G36" i="1"/>
  <c r="H36" i="1"/>
  <c r="G24" i="1"/>
  <c r="H24" i="1"/>
  <c r="G20" i="1"/>
  <c r="H20" i="1"/>
  <c r="G12" i="1"/>
  <c r="H12" i="1" s="1"/>
  <c r="G8" i="1"/>
  <c r="H8" i="1"/>
  <c r="G63" i="1"/>
  <c r="H63" i="1" s="1"/>
  <c r="G55" i="1"/>
  <c r="H55" i="1" s="1"/>
  <c r="G62" i="1"/>
  <c r="H62" i="1"/>
  <c r="G58" i="1"/>
  <c r="H58" i="1"/>
  <c r="G54" i="1"/>
  <c r="H54" i="1"/>
  <c r="G50" i="1"/>
  <c r="H50" i="1"/>
  <c r="G46" i="1"/>
  <c r="H46" i="1"/>
  <c r="G42" i="1"/>
  <c r="H42" i="1"/>
  <c r="G38" i="1"/>
  <c r="H38" i="1"/>
  <c r="G34" i="1"/>
  <c r="H34" i="1"/>
  <c r="G30" i="1"/>
  <c r="H30" i="1"/>
  <c r="G26" i="1"/>
  <c r="H26" i="1"/>
  <c r="G22" i="1"/>
  <c r="H22" i="1"/>
  <c r="G18" i="1"/>
  <c r="H18" i="1"/>
  <c r="G14" i="1"/>
  <c r="H14" i="1"/>
  <c r="G10" i="1"/>
  <c r="H10" i="1"/>
  <c r="G6" i="1"/>
  <c r="H6" i="1"/>
  <c r="G60" i="1"/>
  <c r="H60" i="1"/>
  <c r="G48" i="1"/>
  <c r="H48" i="1" s="1"/>
  <c r="G40" i="1"/>
  <c r="H40" i="1"/>
  <c r="G28" i="1"/>
  <c r="H28" i="1"/>
  <c r="G16" i="1"/>
  <c r="H16" i="1"/>
  <c r="G4" i="1"/>
  <c r="H4" i="1"/>
  <c r="G66" i="1"/>
  <c r="H66" i="1"/>
  <c r="G65" i="1"/>
  <c r="H65" i="1" s="1"/>
  <c r="G61" i="1"/>
  <c r="H61" i="1" s="1"/>
  <c r="G57" i="1"/>
  <c r="H57" i="1" s="1"/>
  <c r="G53" i="1"/>
  <c r="H53" i="1" s="1"/>
  <c r="G49" i="1"/>
  <c r="H49" i="1" s="1"/>
  <c r="G45" i="1"/>
  <c r="H45" i="1" s="1"/>
  <c r="G41" i="1"/>
  <c r="H41" i="1" s="1"/>
  <c r="G37" i="1"/>
  <c r="H37" i="1" s="1"/>
  <c r="G33" i="1"/>
  <c r="H33" i="1" s="1"/>
  <c r="G29" i="1"/>
  <c r="H29" i="1" s="1"/>
  <c r="G25" i="1"/>
  <c r="H25" i="1" s="1"/>
  <c r="G21" i="1"/>
  <c r="H21" i="1" s="1"/>
  <c r="G17" i="1"/>
  <c r="H17" i="1" s="1"/>
  <c r="G13" i="1"/>
  <c r="H13" i="1" s="1"/>
  <c r="G9" i="1"/>
  <c r="H9" i="1" s="1"/>
  <c r="G5" i="1"/>
  <c r="H5" i="1" s="1"/>
  <c r="G64" i="1"/>
  <c r="H64" i="1"/>
  <c r="G52" i="1"/>
  <c r="H52" i="1"/>
  <c r="G32" i="1"/>
  <c r="H32" i="1"/>
  <c r="F67" i="1"/>
  <c r="H59" i="1"/>
  <c r="G59" i="1"/>
  <c r="G51" i="1"/>
  <c r="H51" i="1"/>
  <c r="H47" i="1"/>
  <c r="G47" i="1"/>
  <c r="G43" i="1"/>
  <c r="H43" i="1" s="1"/>
  <c r="H39" i="1"/>
  <c r="G39" i="1"/>
  <c r="G35" i="1"/>
  <c r="H35" i="1" s="1"/>
  <c r="H31" i="1"/>
  <c r="G31" i="1"/>
  <c r="G27" i="1"/>
  <c r="H27" i="1" s="1"/>
  <c r="H23" i="1"/>
  <c r="G23" i="1"/>
  <c r="G19" i="1"/>
  <c r="H19" i="1" s="1"/>
  <c r="H15" i="1"/>
  <c r="G15" i="1"/>
  <c r="G11" i="1"/>
  <c r="H11" i="1" s="1"/>
  <c r="G7" i="1"/>
  <c r="H7" i="1" s="1"/>
  <c r="H67" i="1" l="1"/>
  <c r="G67" i="1"/>
</calcChain>
</file>

<file path=xl/sharedStrings.xml><?xml version="1.0" encoding="utf-8"?>
<sst xmlns="http://schemas.openxmlformats.org/spreadsheetml/2006/main" count="200" uniqueCount="139">
  <si>
    <t>Pol. č.:</t>
  </si>
  <si>
    <t>Názov položky:</t>
  </si>
  <si>
    <t>Cena celkom bez DPH:</t>
  </si>
  <si>
    <t>DPH 20%:</t>
  </si>
  <si>
    <t>Cena celkom    s DPH:</t>
  </si>
  <si>
    <t>ks</t>
  </si>
  <si>
    <t>Hlava žacia T55X M12 polo.</t>
  </si>
  <si>
    <t>Hlava žacia T45X M12 polo.</t>
  </si>
  <si>
    <t>Silon 3,0 120m Duoline</t>
  </si>
  <si>
    <t>Spray WD 40 Perf.Lubri+PTF 400ml</t>
  </si>
  <si>
    <t>Filter vzduchový rider 524 AWD</t>
  </si>
  <si>
    <t>Filter vzduchový píla 450 e-series</t>
  </si>
  <si>
    <t>Filter vzduchový 525D</t>
  </si>
  <si>
    <t>Filter vzduchový 125-140 kosačka LC348,253S</t>
  </si>
  <si>
    <t>Filter hydraulický R 524</t>
  </si>
  <si>
    <t>Cievka hlavy T 45</t>
  </si>
  <si>
    <t>Cievka hlavy T 55</t>
  </si>
  <si>
    <t>Skrutka noža combi 122</t>
  </si>
  <si>
    <t>SPOLU:</t>
  </si>
  <si>
    <t>1.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</si>
  <si>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</si>
  <si>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</si>
  <si>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</si>
  <si>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</si>
  <si>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</si>
  <si>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</si>
  <si>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</si>
  <si>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</si>
  <si>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</si>
  <si>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</si>
  <si>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</si>
  <si>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</si>
  <si>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</si>
  <si>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</si>
  <si>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</si>
  <si>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</si>
  <si>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</si>
  <si>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</si>
  <si>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</si>
  <si>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</si>
  <si>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</si>
  <si>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</si>
  <si>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</si>
  <si>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</si>
  <si>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</si>
  <si>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</si>
  <si>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</si>
  <si>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</si>
  <si>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</si>
  <si>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</si>
  <si>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</si>
  <si>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</si>
  <si>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</si>
  <si>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</si>
  <si>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</si>
  <si>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</si>
  <si>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</si>
  <si>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</si>
  <si>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</si>
  <si>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</si>
  <si>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</si>
  <si>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</si>
  <si>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</si>
  <si>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Mn/MJ:</t>
  </si>
  <si>
    <t>Spray čistič - odmastňovač</t>
  </si>
  <si>
    <t>Filter vzduchový 356 BTS</t>
  </si>
  <si>
    <t>Pneumatika 524 AWD 422 AWD</t>
  </si>
  <si>
    <t>Kryt vyžínacej hlavy T 45 X</t>
  </si>
  <si>
    <t>Kryt vyžínacej hlavy T 55 X</t>
  </si>
  <si>
    <t>Priechodka lanka do hlavy T45,55</t>
  </si>
  <si>
    <t>Filter vzduchový vnutorný 525 D</t>
  </si>
  <si>
    <t>Nôž Combi 155 525 D</t>
  </si>
  <si>
    <t>Filter vzduchový 555 RXT krovinorez</t>
  </si>
  <si>
    <t>Filter vzduchový 545 RX krovinorez</t>
  </si>
  <si>
    <t>Filter vzduchový 5,5 briggs+ honda kosačky</t>
  </si>
  <si>
    <t>sada</t>
  </si>
  <si>
    <t>Nože Rider RC 320 Sada</t>
  </si>
  <si>
    <t>Vazelina kuž.prev RX,225g</t>
  </si>
  <si>
    <t>Filter paliva malý 1,3 micro</t>
  </si>
  <si>
    <t xml:space="preserve">Filter paliva kawa,briggs 1,6 micro </t>
  </si>
  <si>
    <t>Nôž na orezanie silonu krovinorez</t>
  </si>
  <si>
    <t>Nôž Combi 122 R 21,524 AWD</t>
  </si>
  <si>
    <t>Nôž CTH 224 2014 L</t>
  </si>
  <si>
    <t>Remeň k žaciemu 524 AWD</t>
  </si>
  <si>
    <t>Remeň k žaciemu 21 AWD NT</t>
  </si>
  <si>
    <t>Koleso pomocné zadné Combi rider ALL</t>
  </si>
  <si>
    <t>Remeň pojazdu P524</t>
  </si>
  <si>
    <t>Remeň stredný R21AWD</t>
  </si>
  <si>
    <t>Kryt noža a hlavy T45,55</t>
  </si>
  <si>
    <t>56.</t>
  </si>
  <si>
    <t>57.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</si>
  <si>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</si>
  <si>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</si>
  <si>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</si>
  <si>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</si>
  <si>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</si>
  <si>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</si>
  <si>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</si>
  <si>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</si>
  <si>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</si>
  <si>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</si>
  <si>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</si>
  <si>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 Cena bez DPH/MJ:</t>
  </si>
  <si>
    <t>Olej LS+ 1liter SE-56183</t>
  </si>
  <si>
    <t>Olej HSQ 4-takt 0,6 litra API SJ EAC</t>
  </si>
  <si>
    <t>Olej kubota 5l</t>
  </si>
  <si>
    <t>Olej hydrauliky 525 D</t>
  </si>
  <si>
    <t>Kvapalina chladenia 525D</t>
  </si>
  <si>
    <t>Olej HSQ 1,4 l 4-takt zimný</t>
  </si>
  <si>
    <t>Olej SAE 10W-50 prevod. AWD 5l</t>
  </si>
  <si>
    <t>58.</t>
  </si>
  <si>
    <t>59.</t>
  </si>
  <si>
    <t>60.</t>
  </si>
  <si>
    <t>61.</t>
  </si>
  <si>
    <t>62.</t>
  </si>
  <si>
    <t>63.</t>
  </si>
  <si>
    <t>Sviečka RCJ7Y</t>
  </si>
  <si>
    <t>Sviečka RJ19LM</t>
  </si>
  <si>
    <t>Olej HSQ 1,4 l API SJ EAC</t>
  </si>
  <si>
    <t>Tlačidlo vyžínacej hlavy T55</t>
  </si>
  <si>
    <t>Tlačidlo vyžínacej hlavy T45</t>
  </si>
  <si>
    <t>Nôž ľavý CTH150,220 CTH 224</t>
  </si>
  <si>
    <t>Nôž ľavý prid. CTH150,220 CTH 224</t>
  </si>
  <si>
    <t>Nôž pravý CTH150,220 CTH 224</t>
  </si>
  <si>
    <t>Nôž pravý prid. CTH150,220 CTH 224</t>
  </si>
  <si>
    <t>Nôž CTH 224 2014 P</t>
  </si>
  <si>
    <t>Nôž LC 348 zberný</t>
  </si>
  <si>
    <t>Remeň žacieho zariad. CTH224,TC142</t>
  </si>
  <si>
    <t>Reťaz na pílu 450e-series</t>
  </si>
  <si>
    <t>Filter vzduch. rider RC320,422AWD</t>
  </si>
  <si>
    <t>Akumulátor pre traktor a rider</t>
  </si>
  <si>
    <t>Koleso pomocné žacieho zariad. na traktor</t>
  </si>
  <si>
    <t>Sviečka RC12YC Trakt+kosačka</t>
  </si>
  <si>
    <t>Kefy sweeper 107cm-vozík za ridrom</t>
  </si>
  <si>
    <t>Držiak kefy sweeper 107cm vozík za ridrom AWD</t>
  </si>
  <si>
    <r>
      <t>Nôž LC 348 V</t>
    </r>
    <r>
      <rPr>
        <b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krídl.od 2016</t>
    </r>
  </si>
  <si>
    <t>V................................, dňa.................</t>
  </si>
  <si>
    <t>Príloha č.2</t>
  </si>
  <si>
    <t>Zoznam náhradných dielov zn. Husqvarna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</si>
</sst>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1" fillId="0" borderId="7" xfId="0" applyFont="1" applyBorder="1"/>
    <xf numFmtId="0" fontId="1" fillId="0" borderId="7" xfId="0" applyFont="1" applyBorder="1" applyAlignment="1">
      <alignment horizontal="left"/>
    </xf>
    <xf numFmtId="0" fontId="3" fillId="0" borderId="0" xfId="0" applyFont="1"/>
    <xf numFmtId="0" fontId="0" fillId="0" borderId="0" xfId="0" applyAlignment="1">
      <alignment horizontal="center"/>
    </xf>
    <xf numFmtId="4" fontId="1" fillId="0" borderId="7" xfId="0" applyNumberFormat="1" applyFont="1" applyBorder="1"/>
    <xf numFmtId="0" fontId="5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4" xfId="0" applyFont="1" applyBorder="1"/>
    <xf numFmtId="0" fontId="0" fillId="0" borderId="0" xfId="0" applyFont="1"/>
    <xf numFmtId="4" fontId="1" fillId="0" borderId="4" xfId="0" applyNumberFormat="1" applyFont="1" applyBorder="1"/>
    <xf numFmtId="0" fontId="2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right"/>
    </xf>
    <xf numFmtId="0" fontId="6" fillId="0" borderId="9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left"/>
    </xf>
    <xf numFmtId="4" fontId="6" fillId="0" borderId="10" xfId="0" applyNumberFormat="1" applyFont="1" applyBorder="1"/>
    <xf numFmtId="1" fontId="6" fillId="0" borderId="9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3" xfId="0" applyFont="1" applyBorder="1" applyAlignment="1">
      <alignment horizontal="left"/>
    </xf>
    <xf numFmtId="4" fontId="6" fillId="0" borderId="1" xfId="0" applyNumberFormat="1" applyFont="1" applyBorder="1"/>
    <xf numFmtId="0" fontId="6" fillId="0" borderId="9" xfId="0" applyNumberFormat="1" applyFont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0" xfId="0" applyFont="1" applyBorder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7" fillId="0" borderId="1" xfId="0" applyFont="1" applyBorder="1"/>
    <xf numFmtId="0" fontId="7" fillId="0" borderId="0" xfId="0" applyFont="1" applyBorder="1" applyAlignment="1">
      <alignment horizontal="left"/>
    </xf>
    <xf numFmtId="4" fontId="7" fillId="0" borderId="1" xfId="0" applyNumberFormat="1" applyFont="1" applyBorder="1"/>
    <xf numFmtId="0" fontId="7" fillId="0" borderId="5" xfId="0" applyFont="1" applyFill="1" applyBorder="1" applyAlignment="1">
      <alignment horizontal="left" wrapText="1"/>
    </xf>
    <xf numFmtId="4" fontId="6" fillId="0" borderId="5" xfId="0" applyNumberFormat="1" applyFont="1" applyBorder="1"/>
    <xf numFmtId="0" fontId="6" fillId="0" borderId="14" xfId="0" applyFont="1" applyBorder="1" applyAlignment="1">
      <alignment horizontal="center"/>
    </xf>
    <xf numFmtId="0" fontId="6" fillId="0" borderId="2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6" fillId="0" borderId="17" xfId="0" applyFont="1" applyBorder="1" applyAlignment="1">
      <alignment horizontal="left"/>
    </xf>
    <xf numFmtId="0" fontId="6" fillId="0" borderId="15" xfId="0" applyFont="1" applyBorder="1" applyAlignment="1">
      <alignment horizontal="center"/>
    </xf>
    <xf numFmtId="0" fontId="0" fillId="0" borderId="1" xfId="0" applyBorder="1"/>
    <xf numFmtId="0" fontId="0" fillId="0" borderId="0" xfId="0" applyBorder="1"/>
    <xf numFmtId="4" fontId="6" fillId="0" borderId="3" xfId="0" applyNumberFormat="1" applyFont="1" applyBorder="1"/>
    <xf numFmtId="0" fontId="1" fillId="0" borderId="6" xfId="0" applyFont="1" applyBorder="1" applyAlignment="1">
      <alignment horizontal="center"/>
    </xf>
    <xf numFmtId="4" fontId="6" fillId="0" borderId="18" xfId="0" applyNumberFormat="1" applyFont="1" applyBorder="1"/>
    <xf numFmtId="4" fontId="6" fillId="0" borderId="19" xfId="0" applyNumberFormat="1" applyFont="1" applyBorder="1"/>
    <xf numFmtId="4" fontId="6" fillId="0" borderId="20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352425</xdr:colOff>
      <xdr:row>67</xdr:row>
      <xdr:rowOff>171450</xdr:rowOff>
    </xdr:from>
    <xdr:ext cx="184731" cy="264560"/>
    <xdr:sp macro="" textlink="">
      <xdr:nvSpPr>
        <xdr:cNvPr id="3" name="BlokTextu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52425" y="1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0</xdr:col>
      <xdr:colOff>342900</xdr:colOff>
      <xdr:row>67</xdr:row>
      <xdr:rowOff>142875</xdr:rowOff>
    </xdr:from>
    <xdr:ext cx="184731" cy="264560"/>
    <xdr:sp macro="" textlink="">
      <xdr:nvSpPr>
        <xdr:cNvPr id="4" name="BlokTextu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2900" y="142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1"/>
  <sheetViews>
    <sheetView tabSelected="1" zoomScale="130" zoomScaleNormal="130" workbookViewId="0">
      <selection activeCell="J3" sqref="J3"/>
    </sheetView>
  </sheetViews>
  <sheetFormatPr defaultRowHeight="15" x14ac:dyDescent="0.25"/>
  <cols>
    <col min="1" max="1" width="6.5703125" customWidth="1"/>
    <col min="2" max="2" width="30.28515625" customWidth="1"/>
    <col min="3" max="3" width="5.28515625" customWidth="1"/>
    <col min="4" max="4" width="4.85546875" customWidth="1"/>
    <col min="5" max="5" width="13" customWidth="1"/>
    <col min="6" max="6" width="12.85546875" customWidth="1"/>
    <col min="7" max="7" width="12.42578125" customWidth="1"/>
    <col min="8" max="8" width="14.140625" customWidth="1"/>
  </cols>
  <sheetData>
    <row r="1" spans="1:8" s="1" customFormat="1" ht="27" customHeight="1" x14ac:dyDescent="0.35">
      <c r="A1" s="6"/>
      <c r="B1" s="8" t="s">
        <v>138</v>
      </c>
      <c r="D1" s="2"/>
      <c r="H1" s="5" t="s">
        <v>137</v>
      </c>
    </row>
    <row r="2" spans="1:8" ht="15.75" thickBot="1" x14ac:dyDescent="0.3">
      <c r="A2" s="6"/>
      <c r="B2" s="1"/>
      <c r="C2" s="1"/>
      <c r="D2" s="2"/>
      <c r="E2" s="1"/>
      <c r="F2" s="1"/>
      <c r="G2" s="1"/>
      <c r="H2" s="1"/>
    </row>
    <row r="3" spans="1:8" s="11" customFormat="1" ht="31.35" customHeight="1" thickBot="1" x14ac:dyDescent="0.3">
      <c r="A3" s="9" t="s">
        <v>0</v>
      </c>
      <c r="B3" s="10" t="s">
        <v>1</v>
      </c>
      <c r="C3" s="47" t="s">
        <v>63</v>
      </c>
      <c r="D3" s="48"/>
      <c r="E3" s="9" t="s">
        <v>102</v>
      </c>
      <c r="F3" s="9" t="s">
        <v>2</v>
      </c>
      <c r="G3" s="9" t="s">
        <v>3</v>
      </c>
      <c r="H3" s="9" t="s">
        <v>4</v>
      </c>
    </row>
    <row r="4" spans="1:8" x14ac:dyDescent="0.25">
      <c r="A4" s="15" t="s">
        <v>19</v>
      </c>
      <c r="B4" s="16" t="s">
        <v>116</v>
      </c>
      <c r="C4" s="17">
        <v>11</v>
      </c>
      <c r="D4" s="18" t="s">
        <v>5</v>
      </c>
      <c r="E4" s="19"/>
      <c r="F4" s="19">
        <f>C4*E4</f>
        <v>0</v>
      </c>
      <c r="G4" s="19">
        <f>F4*0.2</f>
        <v>0</v>
      </c>
      <c r="H4" s="44">
        <f>F4+G4</f>
        <v>0</v>
      </c>
    </row>
    <row r="5" spans="1:8" x14ac:dyDescent="0.25">
      <c r="A5" s="20" t="s">
        <v>91</v>
      </c>
      <c r="B5" s="21" t="s">
        <v>117</v>
      </c>
      <c r="C5" s="17">
        <v>9</v>
      </c>
      <c r="D5" s="22" t="s">
        <v>5</v>
      </c>
      <c r="E5" s="23"/>
      <c r="F5" s="19">
        <f t="shared" ref="F5:F66" si="0">C5*E5</f>
        <v>0</v>
      </c>
      <c r="G5" s="19">
        <f t="shared" ref="G5:G66" si="1">F5*0.2</f>
        <v>0</v>
      </c>
      <c r="H5" s="45">
        <f t="shared" ref="H5:H66" si="2">F5+G5</f>
        <v>0</v>
      </c>
    </row>
    <row r="6" spans="1:8" s="1" customFormat="1" x14ac:dyDescent="0.25">
      <c r="A6" s="20" t="s">
        <v>92</v>
      </c>
      <c r="B6" s="21" t="s">
        <v>103</v>
      </c>
      <c r="C6" s="17">
        <v>50</v>
      </c>
      <c r="D6" s="22" t="s">
        <v>5</v>
      </c>
      <c r="E6" s="23"/>
      <c r="F6" s="19">
        <f t="shared" si="0"/>
        <v>0</v>
      </c>
      <c r="G6" s="19">
        <f t="shared" si="1"/>
        <v>0</v>
      </c>
      <c r="H6" s="45">
        <f t="shared" si="2"/>
        <v>0</v>
      </c>
    </row>
    <row r="7" spans="1:8" s="1" customFormat="1" x14ac:dyDescent="0.25">
      <c r="A7" s="24" t="s">
        <v>93</v>
      </c>
      <c r="B7" s="21" t="s">
        <v>104</v>
      </c>
      <c r="C7" s="17">
        <v>9</v>
      </c>
      <c r="D7" s="22" t="s">
        <v>5</v>
      </c>
      <c r="E7" s="23"/>
      <c r="F7" s="19">
        <f t="shared" si="0"/>
        <v>0</v>
      </c>
      <c r="G7" s="19">
        <f t="shared" si="1"/>
        <v>0</v>
      </c>
      <c r="H7" s="45">
        <f t="shared" si="2"/>
        <v>0</v>
      </c>
    </row>
    <row r="8" spans="1:8" s="1" customFormat="1" x14ac:dyDescent="0.25">
      <c r="A8" s="24" t="s">
        <v>94</v>
      </c>
      <c r="B8" s="21" t="s">
        <v>118</v>
      </c>
      <c r="C8" s="17">
        <v>13</v>
      </c>
      <c r="D8" s="22" t="s">
        <v>5</v>
      </c>
      <c r="E8" s="23"/>
      <c r="F8" s="19">
        <f t="shared" si="0"/>
        <v>0</v>
      </c>
      <c r="G8" s="19">
        <f t="shared" si="1"/>
        <v>0</v>
      </c>
      <c r="H8" s="45">
        <f t="shared" si="2"/>
        <v>0</v>
      </c>
    </row>
    <row r="9" spans="1:8" x14ac:dyDescent="0.25">
      <c r="A9" s="24" t="s">
        <v>95</v>
      </c>
      <c r="B9" s="25" t="s">
        <v>77</v>
      </c>
      <c r="C9" s="17">
        <v>34</v>
      </c>
      <c r="D9" s="26" t="s">
        <v>5</v>
      </c>
      <c r="E9" s="23"/>
      <c r="F9" s="19">
        <f t="shared" si="0"/>
        <v>0</v>
      </c>
      <c r="G9" s="19">
        <f t="shared" si="1"/>
        <v>0</v>
      </c>
      <c r="H9" s="45">
        <f t="shared" si="2"/>
        <v>0</v>
      </c>
    </row>
    <row r="10" spans="1:8" x14ac:dyDescent="0.25">
      <c r="A10" s="24" t="s">
        <v>96</v>
      </c>
      <c r="B10" s="27" t="s">
        <v>6</v>
      </c>
      <c r="C10" s="17">
        <v>10</v>
      </c>
      <c r="D10" s="22" t="s">
        <v>5</v>
      </c>
      <c r="E10" s="23"/>
      <c r="F10" s="19">
        <f t="shared" si="0"/>
        <v>0</v>
      </c>
      <c r="G10" s="19">
        <f t="shared" si="1"/>
        <v>0</v>
      </c>
      <c r="H10" s="45">
        <f t="shared" si="2"/>
        <v>0</v>
      </c>
    </row>
    <row r="11" spans="1:8" x14ac:dyDescent="0.25">
      <c r="A11" s="24" t="s">
        <v>97</v>
      </c>
      <c r="B11" s="28" t="s">
        <v>7</v>
      </c>
      <c r="C11" s="17">
        <v>12</v>
      </c>
      <c r="D11" s="26" t="s">
        <v>5</v>
      </c>
      <c r="E11" s="23"/>
      <c r="F11" s="19">
        <f t="shared" si="0"/>
        <v>0</v>
      </c>
      <c r="G11" s="19">
        <f t="shared" si="1"/>
        <v>0</v>
      </c>
      <c r="H11" s="45">
        <f t="shared" si="2"/>
        <v>0</v>
      </c>
    </row>
    <row r="12" spans="1:8" x14ac:dyDescent="0.25">
      <c r="A12" s="24" t="s">
        <v>98</v>
      </c>
      <c r="B12" s="27" t="s">
        <v>8</v>
      </c>
      <c r="C12" s="17">
        <v>32</v>
      </c>
      <c r="D12" s="22" t="s">
        <v>5</v>
      </c>
      <c r="E12" s="23"/>
      <c r="F12" s="19">
        <f t="shared" si="0"/>
        <v>0</v>
      </c>
      <c r="G12" s="19">
        <f t="shared" si="1"/>
        <v>0</v>
      </c>
      <c r="H12" s="45">
        <f t="shared" si="2"/>
        <v>0</v>
      </c>
    </row>
    <row r="13" spans="1:8" x14ac:dyDescent="0.25">
      <c r="A13" s="24" t="s">
        <v>99</v>
      </c>
      <c r="B13" s="28" t="s">
        <v>9</v>
      </c>
      <c r="C13" s="17">
        <v>9</v>
      </c>
      <c r="D13" s="22" t="s">
        <v>5</v>
      </c>
      <c r="E13" s="23"/>
      <c r="F13" s="19">
        <f t="shared" si="0"/>
        <v>0</v>
      </c>
      <c r="G13" s="19">
        <f t="shared" si="1"/>
        <v>0</v>
      </c>
      <c r="H13" s="45">
        <f t="shared" si="2"/>
        <v>0</v>
      </c>
    </row>
    <row r="14" spans="1:8" x14ac:dyDescent="0.25">
      <c r="A14" s="24" t="s">
        <v>100</v>
      </c>
      <c r="B14" s="16" t="s">
        <v>78</v>
      </c>
      <c r="C14" s="17">
        <v>6</v>
      </c>
      <c r="D14" s="18" t="s">
        <v>5</v>
      </c>
      <c r="E14" s="19"/>
      <c r="F14" s="19">
        <f t="shared" si="0"/>
        <v>0</v>
      </c>
      <c r="G14" s="19">
        <f t="shared" si="1"/>
        <v>0</v>
      </c>
      <c r="H14" s="45">
        <f t="shared" si="2"/>
        <v>0</v>
      </c>
    </row>
    <row r="15" spans="1:8" x14ac:dyDescent="0.25">
      <c r="A15" s="24" t="s">
        <v>101</v>
      </c>
      <c r="B15" s="21" t="s">
        <v>79</v>
      </c>
      <c r="C15" s="17">
        <v>14</v>
      </c>
      <c r="D15" s="26" t="s">
        <v>5</v>
      </c>
      <c r="E15" s="23"/>
      <c r="F15" s="19">
        <f t="shared" si="0"/>
        <v>0</v>
      </c>
      <c r="G15" s="19">
        <f t="shared" si="1"/>
        <v>0</v>
      </c>
      <c r="H15" s="45">
        <f t="shared" si="2"/>
        <v>0</v>
      </c>
    </row>
    <row r="16" spans="1:8" x14ac:dyDescent="0.25">
      <c r="A16" s="24" t="s">
        <v>20</v>
      </c>
      <c r="B16" s="28" t="s">
        <v>119</v>
      </c>
      <c r="C16" s="17">
        <v>3</v>
      </c>
      <c r="D16" s="22" t="s">
        <v>5</v>
      </c>
      <c r="E16" s="23"/>
      <c r="F16" s="19">
        <f t="shared" si="0"/>
        <v>0</v>
      </c>
      <c r="G16" s="19">
        <f t="shared" si="1"/>
        <v>0</v>
      </c>
      <c r="H16" s="45">
        <f t="shared" si="2"/>
        <v>0</v>
      </c>
    </row>
    <row r="17" spans="1:8" x14ac:dyDescent="0.25">
      <c r="A17" s="24" t="s">
        <v>21</v>
      </c>
      <c r="B17" s="28" t="s">
        <v>120</v>
      </c>
      <c r="C17" s="17">
        <v>10</v>
      </c>
      <c r="D17" s="26" t="s">
        <v>5</v>
      </c>
      <c r="E17" s="23"/>
      <c r="F17" s="19">
        <f t="shared" si="0"/>
        <v>0</v>
      </c>
      <c r="G17" s="19">
        <f t="shared" si="1"/>
        <v>0</v>
      </c>
      <c r="H17" s="45">
        <f t="shared" si="2"/>
        <v>0</v>
      </c>
    </row>
    <row r="18" spans="1:8" x14ac:dyDescent="0.25">
      <c r="A18" s="24" t="s">
        <v>22</v>
      </c>
      <c r="B18" s="25" t="s">
        <v>80</v>
      </c>
      <c r="C18" s="17">
        <v>8</v>
      </c>
      <c r="D18" s="22" t="s">
        <v>5</v>
      </c>
      <c r="E18" s="23"/>
      <c r="F18" s="19">
        <f t="shared" si="0"/>
        <v>0</v>
      </c>
      <c r="G18" s="19">
        <f t="shared" si="1"/>
        <v>0</v>
      </c>
      <c r="H18" s="45">
        <f t="shared" si="2"/>
        <v>0</v>
      </c>
    </row>
    <row r="19" spans="1:8" x14ac:dyDescent="0.25">
      <c r="A19" s="24" t="s">
        <v>23</v>
      </c>
      <c r="B19" s="25" t="s">
        <v>81</v>
      </c>
      <c r="C19" s="17">
        <v>8</v>
      </c>
      <c r="D19" s="26" t="s">
        <v>5</v>
      </c>
      <c r="E19" s="23"/>
      <c r="F19" s="19">
        <f t="shared" si="0"/>
        <v>0</v>
      </c>
      <c r="G19" s="19">
        <f t="shared" si="1"/>
        <v>0</v>
      </c>
      <c r="H19" s="45">
        <f t="shared" si="2"/>
        <v>0</v>
      </c>
    </row>
    <row r="20" spans="1:8" x14ac:dyDescent="0.25">
      <c r="A20" s="24" t="s">
        <v>24</v>
      </c>
      <c r="B20" s="27" t="s">
        <v>121</v>
      </c>
      <c r="C20" s="17">
        <v>2</v>
      </c>
      <c r="D20" s="22" t="s">
        <v>5</v>
      </c>
      <c r="E20" s="23"/>
      <c r="F20" s="19">
        <f t="shared" si="0"/>
        <v>0</v>
      </c>
      <c r="G20" s="19">
        <f t="shared" si="1"/>
        <v>0</v>
      </c>
      <c r="H20" s="45">
        <f t="shared" si="2"/>
        <v>0</v>
      </c>
    </row>
    <row r="21" spans="1:8" x14ac:dyDescent="0.25">
      <c r="A21" s="24" t="s">
        <v>25</v>
      </c>
      <c r="B21" s="28" t="s">
        <v>122</v>
      </c>
      <c r="C21" s="17">
        <v>2</v>
      </c>
      <c r="D21" s="29" t="s">
        <v>5</v>
      </c>
      <c r="E21" s="23"/>
      <c r="F21" s="19">
        <f t="shared" si="0"/>
        <v>0</v>
      </c>
      <c r="G21" s="19">
        <f t="shared" si="1"/>
        <v>0</v>
      </c>
      <c r="H21" s="45">
        <f t="shared" si="2"/>
        <v>0</v>
      </c>
    </row>
    <row r="22" spans="1:8" x14ac:dyDescent="0.25">
      <c r="A22" s="24" t="s">
        <v>26</v>
      </c>
      <c r="B22" s="27" t="s">
        <v>123</v>
      </c>
      <c r="C22" s="17">
        <v>2</v>
      </c>
      <c r="D22" s="22" t="s">
        <v>5</v>
      </c>
      <c r="E22" s="23"/>
      <c r="F22" s="19">
        <f t="shared" si="0"/>
        <v>0</v>
      </c>
      <c r="G22" s="19">
        <f t="shared" si="1"/>
        <v>0</v>
      </c>
      <c r="H22" s="45">
        <f t="shared" si="2"/>
        <v>0</v>
      </c>
    </row>
    <row r="23" spans="1:8" x14ac:dyDescent="0.25">
      <c r="A23" s="24" t="s">
        <v>27</v>
      </c>
      <c r="B23" s="27" t="s">
        <v>124</v>
      </c>
      <c r="C23" s="17">
        <v>2</v>
      </c>
      <c r="D23" s="26" t="s">
        <v>5</v>
      </c>
      <c r="E23" s="23"/>
      <c r="F23" s="19">
        <f t="shared" si="0"/>
        <v>0</v>
      </c>
      <c r="G23" s="19">
        <f t="shared" si="1"/>
        <v>0</v>
      </c>
      <c r="H23" s="45">
        <f t="shared" si="2"/>
        <v>0</v>
      </c>
    </row>
    <row r="24" spans="1:8" x14ac:dyDescent="0.25">
      <c r="A24" s="24" t="s">
        <v>28</v>
      </c>
      <c r="B24" s="27" t="s">
        <v>82</v>
      </c>
      <c r="C24" s="17">
        <v>2</v>
      </c>
      <c r="D24" s="22" t="s">
        <v>5</v>
      </c>
      <c r="E24" s="23"/>
      <c r="F24" s="19">
        <f t="shared" si="0"/>
        <v>0</v>
      </c>
      <c r="G24" s="19">
        <f t="shared" si="1"/>
        <v>0</v>
      </c>
      <c r="H24" s="45">
        <f t="shared" si="2"/>
        <v>0</v>
      </c>
    </row>
    <row r="25" spans="1:8" x14ac:dyDescent="0.25">
      <c r="A25" s="24" t="s">
        <v>29</v>
      </c>
      <c r="B25" s="27" t="s">
        <v>125</v>
      </c>
      <c r="C25" s="17">
        <v>2</v>
      </c>
      <c r="D25" s="26" t="s">
        <v>5</v>
      </c>
      <c r="E25" s="23"/>
      <c r="F25" s="19">
        <f t="shared" si="0"/>
        <v>0</v>
      </c>
      <c r="G25" s="19">
        <f t="shared" si="1"/>
        <v>0</v>
      </c>
      <c r="H25" s="45">
        <f t="shared" si="2"/>
        <v>0</v>
      </c>
    </row>
    <row r="26" spans="1:8" x14ac:dyDescent="0.25">
      <c r="A26" s="24" t="s">
        <v>30</v>
      </c>
      <c r="B26" s="21" t="s">
        <v>126</v>
      </c>
      <c r="C26" s="17">
        <v>2</v>
      </c>
      <c r="D26" s="22" t="s">
        <v>5</v>
      </c>
      <c r="E26" s="23"/>
      <c r="F26" s="19">
        <f t="shared" si="0"/>
        <v>0</v>
      </c>
      <c r="G26" s="19">
        <f t="shared" si="1"/>
        <v>0</v>
      </c>
      <c r="H26" s="45">
        <f t="shared" si="2"/>
        <v>0</v>
      </c>
    </row>
    <row r="27" spans="1:8" x14ac:dyDescent="0.25">
      <c r="A27" s="24" t="s">
        <v>31</v>
      </c>
      <c r="B27" s="21" t="s">
        <v>83</v>
      </c>
      <c r="C27" s="17">
        <v>2</v>
      </c>
      <c r="D27" s="22" t="s">
        <v>5</v>
      </c>
      <c r="E27" s="23"/>
      <c r="F27" s="19">
        <f t="shared" si="0"/>
        <v>0</v>
      </c>
      <c r="G27" s="19">
        <f t="shared" si="1"/>
        <v>0</v>
      </c>
      <c r="H27" s="45">
        <f t="shared" si="2"/>
        <v>0</v>
      </c>
    </row>
    <row r="28" spans="1:8" x14ac:dyDescent="0.25">
      <c r="A28" s="24" t="s">
        <v>32</v>
      </c>
      <c r="B28" s="30" t="s">
        <v>84</v>
      </c>
      <c r="C28" s="17">
        <v>2</v>
      </c>
      <c r="D28" s="31" t="s">
        <v>5</v>
      </c>
      <c r="E28" s="32"/>
      <c r="F28" s="19">
        <f t="shared" si="0"/>
        <v>0</v>
      </c>
      <c r="G28" s="19">
        <f t="shared" si="1"/>
        <v>0</v>
      </c>
      <c r="H28" s="45">
        <f t="shared" si="2"/>
        <v>0</v>
      </c>
    </row>
    <row r="29" spans="1:8" x14ac:dyDescent="0.25">
      <c r="A29" s="24" t="s">
        <v>33</v>
      </c>
      <c r="B29" s="27" t="s">
        <v>127</v>
      </c>
      <c r="C29" s="17">
        <v>2</v>
      </c>
      <c r="D29" s="22" t="s">
        <v>5</v>
      </c>
      <c r="E29" s="23"/>
      <c r="F29" s="19">
        <f t="shared" si="0"/>
        <v>0</v>
      </c>
      <c r="G29" s="19">
        <f t="shared" si="1"/>
        <v>0</v>
      </c>
      <c r="H29" s="45">
        <f t="shared" si="2"/>
        <v>0</v>
      </c>
    </row>
    <row r="30" spans="1:8" x14ac:dyDescent="0.25">
      <c r="A30" s="24" t="s">
        <v>34</v>
      </c>
      <c r="B30" s="27" t="s">
        <v>10</v>
      </c>
      <c r="C30" s="17">
        <v>2</v>
      </c>
      <c r="D30" s="22" t="s">
        <v>5</v>
      </c>
      <c r="E30" s="23"/>
      <c r="F30" s="19">
        <f t="shared" si="0"/>
        <v>0</v>
      </c>
      <c r="G30" s="19">
        <f t="shared" si="1"/>
        <v>0</v>
      </c>
      <c r="H30" s="45">
        <f t="shared" si="2"/>
        <v>0</v>
      </c>
    </row>
    <row r="31" spans="1:8" x14ac:dyDescent="0.25">
      <c r="A31" s="24" t="s">
        <v>35</v>
      </c>
      <c r="B31" s="33" t="s">
        <v>76</v>
      </c>
      <c r="C31" s="17">
        <v>1</v>
      </c>
      <c r="D31" s="22" t="s">
        <v>75</v>
      </c>
      <c r="E31" s="34"/>
      <c r="F31" s="19">
        <f t="shared" si="0"/>
        <v>0</v>
      </c>
      <c r="G31" s="19">
        <f t="shared" si="1"/>
        <v>0</v>
      </c>
      <c r="H31" s="45">
        <f t="shared" si="2"/>
        <v>0</v>
      </c>
    </row>
    <row r="32" spans="1:8" x14ac:dyDescent="0.25">
      <c r="A32" s="24" t="s">
        <v>36</v>
      </c>
      <c r="B32" s="33" t="s">
        <v>11</v>
      </c>
      <c r="C32" s="17">
        <v>2</v>
      </c>
      <c r="D32" s="22" t="s">
        <v>5</v>
      </c>
      <c r="E32" s="34"/>
      <c r="F32" s="19">
        <f t="shared" si="0"/>
        <v>0</v>
      </c>
      <c r="G32" s="19">
        <f t="shared" si="1"/>
        <v>0</v>
      </c>
      <c r="H32" s="45">
        <f t="shared" si="2"/>
        <v>0</v>
      </c>
    </row>
    <row r="33" spans="1:8" x14ac:dyDescent="0.25">
      <c r="A33" s="24" t="s">
        <v>37</v>
      </c>
      <c r="B33" s="33" t="s">
        <v>128</v>
      </c>
      <c r="C33" s="17">
        <v>4</v>
      </c>
      <c r="D33" s="22" t="s">
        <v>5</v>
      </c>
      <c r="E33" s="34"/>
      <c r="F33" s="19">
        <f t="shared" si="0"/>
        <v>0</v>
      </c>
      <c r="G33" s="19">
        <f t="shared" si="1"/>
        <v>0</v>
      </c>
      <c r="H33" s="45">
        <f t="shared" si="2"/>
        <v>0</v>
      </c>
    </row>
    <row r="34" spans="1:8" x14ac:dyDescent="0.25">
      <c r="A34" s="24" t="s">
        <v>38</v>
      </c>
      <c r="B34" s="33" t="s">
        <v>129</v>
      </c>
      <c r="C34" s="17">
        <v>3</v>
      </c>
      <c r="D34" s="22" t="s">
        <v>5</v>
      </c>
      <c r="E34" s="34"/>
      <c r="F34" s="19">
        <f t="shared" si="0"/>
        <v>0</v>
      </c>
      <c r="G34" s="19">
        <f t="shared" si="1"/>
        <v>0</v>
      </c>
      <c r="H34" s="45">
        <f t="shared" si="2"/>
        <v>0</v>
      </c>
    </row>
    <row r="35" spans="1:8" ht="24.75" x14ac:dyDescent="0.25">
      <c r="A35" s="24" t="s">
        <v>39</v>
      </c>
      <c r="B35" s="33" t="s">
        <v>74</v>
      </c>
      <c r="C35" s="17">
        <v>5</v>
      </c>
      <c r="D35" s="22" t="s">
        <v>5</v>
      </c>
      <c r="E35" s="34"/>
      <c r="F35" s="19">
        <f t="shared" si="0"/>
        <v>0</v>
      </c>
      <c r="G35" s="19">
        <f t="shared" si="1"/>
        <v>0</v>
      </c>
      <c r="H35" s="45">
        <f t="shared" si="2"/>
        <v>0</v>
      </c>
    </row>
    <row r="36" spans="1:8" x14ac:dyDescent="0.25">
      <c r="A36" s="24" t="s">
        <v>40</v>
      </c>
      <c r="B36" s="33" t="s">
        <v>73</v>
      </c>
      <c r="C36" s="17">
        <v>6</v>
      </c>
      <c r="D36" s="22" t="s">
        <v>5</v>
      </c>
      <c r="E36" s="34"/>
      <c r="F36" s="19">
        <f t="shared" si="0"/>
        <v>0</v>
      </c>
      <c r="G36" s="19">
        <f t="shared" si="1"/>
        <v>0</v>
      </c>
      <c r="H36" s="45">
        <f t="shared" si="2"/>
        <v>0</v>
      </c>
    </row>
    <row r="37" spans="1:8" x14ac:dyDescent="0.25">
      <c r="A37" s="15" t="s">
        <v>41</v>
      </c>
      <c r="B37" s="33" t="s">
        <v>72</v>
      </c>
      <c r="C37" s="17">
        <v>6</v>
      </c>
      <c r="D37" s="22" t="s">
        <v>5</v>
      </c>
      <c r="E37" s="34"/>
      <c r="F37" s="19">
        <f t="shared" si="0"/>
        <v>0</v>
      </c>
      <c r="G37" s="19">
        <f t="shared" si="1"/>
        <v>0</v>
      </c>
      <c r="H37" s="45">
        <f t="shared" si="2"/>
        <v>0</v>
      </c>
    </row>
    <row r="38" spans="1:8" x14ac:dyDescent="0.25">
      <c r="A38" s="15" t="s">
        <v>42</v>
      </c>
      <c r="B38" s="33" t="s">
        <v>71</v>
      </c>
      <c r="C38" s="17">
        <v>3</v>
      </c>
      <c r="D38" s="22" t="s">
        <v>5</v>
      </c>
      <c r="E38" s="34"/>
      <c r="F38" s="19">
        <f t="shared" si="0"/>
        <v>0</v>
      </c>
      <c r="G38" s="19">
        <f t="shared" si="1"/>
        <v>0</v>
      </c>
      <c r="H38" s="45">
        <f t="shared" si="2"/>
        <v>0</v>
      </c>
    </row>
    <row r="39" spans="1:8" s="1" customFormat="1" x14ac:dyDescent="0.25">
      <c r="A39" s="15" t="s">
        <v>43</v>
      </c>
      <c r="B39" s="33" t="s">
        <v>105</v>
      </c>
      <c r="C39" s="17">
        <v>2</v>
      </c>
      <c r="D39" s="22" t="s">
        <v>5</v>
      </c>
      <c r="E39" s="34"/>
      <c r="F39" s="19">
        <f t="shared" si="0"/>
        <v>0</v>
      </c>
      <c r="G39" s="19">
        <f t="shared" si="1"/>
        <v>0</v>
      </c>
      <c r="H39" s="45">
        <f t="shared" si="2"/>
        <v>0</v>
      </c>
    </row>
    <row r="40" spans="1:8" s="1" customFormat="1" x14ac:dyDescent="0.25">
      <c r="A40" s="15" t="s">
        <v>44</v>
      </c>
      <c r="B40" s="33" t="s">
        <v>106</v>
      </c>
      <c r="C40" s="17">
        <v>10</v>
      </c>
      <c r="D40" s="22" t="s">
        <v>5</v>
      </c>
      <c r="E40" s="34"/>
      <c r="F40" s="19">
        <f t="shared" si="0"/>
        <v>0</v>
      </c>
      <c r="G40" s="19">
        <f t="shared" si="1"/>
        <v>0</v>
      </c>
      <c r="H40" s="45">
        <f t="shared" si="2"/>
        <v>0</v>
      </c>
    </row>
    <row r="41" spans="1:8" x14ac:dyDescent="0.25">
      <c r="A41" s="15" t="s">
        <v>45</v>
      </c>
      <c r="B41" s="33" t="s">
        <v>12</v>
      </c>
      <c r="C41" s="17">
        <v>2</v>
      </c>
      <c r="D41" s="22" t="s">
        <v>5</v>
      </c>
      <c r="E41" s="34"/>
      <c r="F41" s="19">
        <f t="shared" si="0"/>
        <v>0</v>
      </c>
      <c r="G41" s="19">
        <f t="shared" si="1"/>
        <v>0</v>
      </c>
      <c r="H41" s="45">
        <f t="shared" si="2"/>
        <v>0</v>
      </c>
    </row>
    <row r="42" spans="1:8" x14ac:dyDescent="0.25">
      <c r="A42" s="15" t="s">
        <v>46</v>
      </c>
      <c r="B42" s="33" t="s">
        <v>70</v>
      </c>
      <c r="C42" s="17">
        <v>1</v>
      </c>
      <c r="D42" s="22" t="s">
        <v>5</v>
      </c>
      <c r="E42" s="34"/>
      <c r="F42" s="19">
        <f t="shared" si="0"/>
        <v>0</v>
      </c>
      <c r="G42" s="19">
        <f t="shared" si="1"/>
        <v>0</v>
      </c>
      <c r="H42" s="45">
        <f t="shared" si="2"/>
        <v>0</v>
      </c>
    </row>
    <row r="43" spans="1:8" s="1" customFormat="1" x14ac:dyDescent="0.25">
      <c r="A43" s="15" t="s">
        <v>47</v>
      </c>
      <c r="B43" s="33" t="s">
        <v>107</v>
      </c>
      <c r="C43" s="17">
        <v>1</v>
      </c>
      <c r="D43" s="22" t="s">
        <v>5</v>
      </c>
      <c r="E43" s="34"/>
      <c r="F43" s="19">
        <f t="shared" si="0"/>
        <v>0</v>
      </c>
      <c r="G43" s="19">
        <f t="shared" si="1"/>
        <v>0</v>
      </c>
      <c r="H43" s="45">
        <f t="shared" si="2"/>
        <v>0</v>
      </c>
    </row>
    <row r="44" spans="1:8" ht="15" customHeight="1" x14ac:dyDescent="0.25">
      <c r="A44" s="15" t="s">
        <v>48</v>
      </c>
      <c r="B44" s="33" t="s">
        <v>85</v>
      </c>
      <c r="C44" s="17">
        <v>7</v>
      </c>
      <c r="D44" s="22" t="s">
        <v>5</v>
      </c>
      <c r="E44" s="34"/>
      <c r="F44" s="19">
        <f t="shared" si="0"/>
        <v>0</v>
      </c>
      <c r="G44" s="19">
        <f t="shared" si="1"/>
        <v>0</v>
      </c>
      <c r="H44" s="45">
        <f t="shared" si="2"/>
        <v>0</v>
      </c>
    </row>
    <row r="45" spans="1:8" s="1" customFormat="1" x14ac:dyDescent="0.25">
      <c r="A45" s="15" t="s">
        <v>49</v>
      </c>
      <c r="B45" s="33" t="s">
        <v>86</v>
      </c>
      <c r="C45" s="17">
        <v>1</v>
      </c>
      <c r="D45" s="22" t="s">
        <v>5</v>
      </c>
      <c r="E45" s="34"/>
      <c r="F45" s="19">
        <f t="shared" si="0"/>
        <v>0</v>
      </c>
      <c r="G45" s="19">
        <f t="shared" si="1"/>
        <v>0</v>
      </c>
      <c r="H45" s="45">
        <f t="shared" si="2"/>
        <v>0</v>
      </c>
    </row>
    <row r="46" spans="1:8" s="1" customFormat="1" ht="15" customHeight="1" x14ac:dyDescent="0.25">
      <c r="A46" s="15" t="s">
        <v>50</v>
      </c>
      <c r="B46" s="33" t="s">
        <v>108</v>
      </c>
      <c r="C46" s="17">
        <v>11</v>
      </c>
      <c r="D46" s="22" t="s">
        <v>5</v>
      </c>
      <c r="E46" s="34"/>
      <c r="F46" s="19">
        <f t="shared" si="0"/>
        <v>0</v>
      </c>
      <c r="G46" s="19">
        <f t="shared" si="1"/>
        <v>0</v>
      </c>
      <c r="H46" s="45">
        <f t="shared" si="2"/>
        <v>0</v>
      </c>
    </row>
    <row r="47" spans="1:8" s="1" customFormat="1" x14ac:dyDescent="0.25">
      <c r="A47" s="15" t="s">
        <v>51</v>
      </c>
      <c r="B47" s="33" t="s">
        <v>64</v>
      </c>
      <c r="C47" s="17">
        <v>8</v>
      </c>
      <c r="D47" s="22" t="s">
        <v>5</v>
      </c>
      <c r="E47" s="34"/>
      <c r="F47" s="19">
        <f t="shared" si="0"/>
        <v>0</v>
      </c>
      <c r="G47" s="19">
        <f t="shared" si="1"/>
        <v>0</v>
      </c>
      <c r="H47" s="45">
        <f t="shared" si="2"/>
        <v>0</v>
      </c>
    </row>
    <row r="48" spans="1:8" s="1" customFormat="1" ht="24.75" x14ac:dyDescent="0.25">
      <c r="A48" s="39" t="s">
        <v>52</v>
      </c>
      <c r="B48" s="33" t="s">
        <v>13</v>
      </c>
      <c r="C48" s="37">
        <v>6</v>
      </c>
      <c r="D48" s="38" t="s">
        <v>5</v>
      </c>
      <c r="E48" s="34"/>
      <c r="F48" s="19">
        <f t="shared" si="0"/>
        <v>0</v>
      </c>
      <c r="G48" s="19">
        <f t="shared" si="1"/>
        <v>0</v>
      </c>
      <c r="H48" s="45">
        <f t="shared" si="2"/>
        <v>0</v>
      </c>
    </row>
    <row r="49" spans="1:28" s="40" customFormat="1" x14ac:dyDescent="0.25">
      <c r="A49" s="35" t="s">
        <v>53</v>
      </c>
      <c r="B49" s="27" t="s">
        <v>130</v>
      </c>
      <c r="C49" s="36">
        <v>2</v>
      </c>
      <c r="D49" s="22" t="s">
        <v>5</v>
      </c>
      <c r="E49" s="42"/>
      <c r="F49" s="19">
        <f t="shared" si="0"/>
        <v>0</v>
      </c>
      <c r="G49" s="19">
        <f t="shared" si="1"/>
        <v>0</v>
      </c>
      <c r="H49" s="45">
        <f t="shared" si="2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</row>
    <row r="50" spans="1:28" s="1" customFormat="1" ht="24.75" x14ac:dyDescent="0.25">
      <c r="A50" s="35" t="s">
        <v>54</v>
      </c>
      <c r="B50" s="27" t="s">
        <v>131</v>
      </c>
      <c r="C50" s="36">
        <v>8</v>
      </c>
      <c r="D50" s="22" t="s">
        <v>5</v>
      </c>
      <c r="E50" s="42"/>
      <c r="F50" s="23">
        <f t="shared" si="0"/>
        <v>0</v>
      </c>
      <c r="G50" s="23">
        <f t="shared" si="1"/>
        <v>0</v>
      </c>
      <c r="H50" s="45">
        <f t="shared" si="2"/>
        <v>0</v>
      </c>
    </row>
    <row r="51" spans="1:28" s="1" customFormat="1" x14ac:dyDescent="0.25">
      <c r="A51" s="15" t="s">
        <v>55</v>
      </c>
      <c r="B51" s="33" t="s">
        <v>132</v>
      </c>
      <c r="C51" s="17">
        <v>10</v>
      </c>
      <c r="D51" s="18" t="s">
        <v>5</v>
      </c>
      <c r="E51" s="34"/>
      <c r="F51" s="19">
        <f t="shared" si="0"/>
        <v>0</v>
      </c>
      <c r="G51" s="19">
        <f t="shared" si="1"/>
        <v>0</v>
      </c>
      <c r="H51" s="45">
        <f t="shared" si="2"/>
        <v>0</v>
      </c>
    </row>
    <row r="52" spans="1:28" s="1" customFormat="1" x14ac:dyDescent="0.25">
      <c r="A52" s="15" t="s">
        <v>56</v>
      </c>
      <c r="B52" s="33" t="s">
        <v>109</v>
      </c>
      <c r="C52" s="17">
        <v>6</v>
      </c>
      <c r="D52" s="22" t="s">
        <v>5</v>
      </c>
      <c r="E52" s="34"/>
      <c r="F52" s="19">
        <f t="shared" si="0"/>
        <v>0</v>
      </c>
      <c r="G52" s="19">
        <f t="shared" si="1"/>
        <v>0</v>
      </c>
      <c r="H52" s="45">
        <f t="shared" si="2"/>
        <v>0</v>
      </c>
    </row>
    <row r="53" spans="1:28" s="1" customFormat="1" x14ac:dyDescent="0.25">
      <c r="A53" s="15" t="s">
        <v>57</v>
      </c>
      <c r="B53" s="33" t="s">
        <v>14</v>
      </c>
      <c r="C53" s="17">
        <v>2</v>
      </c>
      <c r="D53" s="22" t="s">
        <v>5</v>
      </c>
      <c r="E53" s="34"/>
      <c r="F53" s="19">
        <f t="shared" si="0"/>
        <v>0</v>
      </c>
      <c r="G53" s="19">
        <f t="shared" si="1"/>
        <v>0</v>
      </c>
      <c r="H53" s="45">
        <f t="shared" si="2"/>
        <v>0</v>
      </c>
    </row>
    <row r="54" spans="1:28" s="1" customFormat="1" x14ac:dyDescent="0.25">
      <c r="A54" s="15" t="s">
        <v>58</v>
      </c>
      <c r="B54" s="33" t="s">
        <v>87</v>
      </c>
      <c r="C54" s="17">
        <v>2</v>
      </c>
      <c r="D54" s="22" t="s">
        <v>5</v>
      </c>
      <c r="E54" s="34"/>
      <c r="F54" s="19">
        <f t="shared" si="0"/>
        <v>0</v>
      </c>
      <c r="G54" s="19">
        <f t="shared" si="1"/>
        <v>0</v>
      </c>
      <c r="H54" s="45">
        <f t="shared" si="2"/>
        <v>0</v>
      </c>
    </row>
    <row r="55" spans="1:28" s="1" customFormat="1" x14ac:dyDescent="0.25">
      <c r="A55" s="35" t="s">
        <v>59</v>
      </c>
      <c r="B55" s="27" t="s">
        <v>88</v>
      </c>
      <c r="C55" s="36">
        <v>5</v>
      </c>
      <c r="D55" s="22" t="s">
        <v>5</v>
      </c>
      <c r="E55" s="23"/>
      <c r="F55" s="19">
        <f t="shared" si="0"/>
        <v>0</v>
      </c>
      <c r="G55" s="19">
        <f t="shared" si="1"/>
        <v>0</v>
      </c>
      <c r="H55" s="45">
        <f t="shared" si="2"/>
        <v>0</v>
      </c>
    </row>
    <row r="56" spans="1:28" s="1" customFormat="1" x14ac:dyDescent="0.25">
      <c r="A56" s="35" t="s">
        <v>60</v>
      </c>
      <c r="B56" s="27" t="s">
        <v>69</v>
      </c>
      <c r="C56" s="36">
        <v>16</v>
      </c>
      <c r="D56" s="22" t="s">
        <v>5</v>
      </c>
      <c r="E56" s="23"/>
      <c r="F56" s="19">
        <f t="shared" si="0"/>
        <v>0</v>
      </c>
      <c r="G56" s="19">
        <f t="shared" si="1"/>
        <v>0</v>
      </c>
      <c r="H56" s="45">
        <f t="shared" si="2"/>
        <v>0</v>
      </c>
    </row>
    <row r="57" spans="1:28" s="1" customFormat="1" x14ac:dyDescent="0.25">
      <c r="A57" s="35" t="s">
        <v>61</v>
      </c>
      <c r="B57" s="27" t="s">
        <v>15</v>
      </c>
      <c r="C57" s="17">
        <v>4</v>
      </c>
      <c r="D57" s="22" t="s">
        <v>5</v>
      </c>
      <c r="E57" s="23"/>
      <c r="F57" s="19">
        <f t="shared" si="0"/>
        <v>0</v>
      </c>
      <c r="G57" s="19">
        <f t="shared" si="1"/>
        <v>0</v>
      </c>
      <c r="H57" s="45">
        <f t="shared" si="2"/>
        <v>0</v>
      </c>
    </row>
    <row r="58" spans="1:28" s="1" customFormat="1" x14ac:dyDescent="0.25">
      <c r="A58" s="35" t="s">
        <v>62</v>
      </c>
      <c r="B58" s="27" t="s">
        <v>16</v>
      </c>
      <c r="C58" s="17">
        <v>4</v>
      </c>
      <c r="D58" s="22" t="s">
        <v>5</v>
      </c>
      <c r="E58" s="23"/>
      <c r="F58" s="19">
        <f t="shared" si="0"/>
        <v>0</v>
      </c>
      <c r="G58" s="19">
        <f t="shared" si="1"/>
        <v>0</v>
      </c>
      <c r="H58" s="45">
        <f t="shared" si="2"/>
        <v>0</v>
      </c>
    </row>
    <row r="59" spans="1:28" s="1" customFormat="1" x14ac:dyDescent="0.25">
      <c r="A59" s="15" t="s">
        <v>89</v>
      </c>
      <c r="B59" s="33" t="s">
        <v>67</v>
      </c>
      <c r="C59" s="17">
        <v>10</v>
      </c>
      <c r="D59" s="22" t="s">
        <v>5</v>
      </c>
      <c r="E59" s="34"/>
      <c r="F59" s="19">
        <f t="shared" si="0"/>
        <v>0</v>
      </c>
      <c r="G59" s="19">
        <f t="shared" si="1"/>
        <v>0</v>
      </c>
      <c r="H59" s="45">
        <f t="shared" si="2"/>
        <v>0</v>
      </c>
    </row>
    <row r="60" spans="1:28" s="1" customFormat="1" x14ac:dyDescent="0.25">
      <c r="A60" s="15" t="s">
        <v>90</v>
      </c>
      <c r="B60" s="33" t="s">
        <v>68</v>
      </c>
      <c r="C60" s="17">
        <v>9</v>
      </c>
      <c r="D60" s="22" t="s">
        <v>5</v>
      </c>
      <c r="E60" s="34"/>
      <c r="F60" s="19">
        <f t="shared" si="0"/>
        <v>0</v>
      </c>
      <c r="G60" s="19">
        <f t="shared" si="1"/>
        <v>0</v>
      </c>
      <c r="H60" s="45">
        <f t="shared" si="2"/>
        <v>0</v>
      </c>
    </row>
    <row r="61" spans="1:28" s="1" customFormat="1" x14ac:dyDescent="0.25">
      <c r="A61" s="15" t="s">
        <v>110</v>
      </c>
      <c r="B61" s="33" t="s">
        <v>133</v>
      </c>
      <c r="C61" s="17">
        <v>4</v>
      </c>
      <c r="D61" s="22" t="s">
        <v>5</v>
      </c>
      <c r="E61" s="34"/>
      <c r="F61" s="19">
        <f t="shared" si="0"/>
        <v>0</v>
      </c>
      <c r="G61" s="19">
        <f t="shared" si="1"/>
        <v>0</v>
      </c>
      <c r="H61" s="45">
        <f t="shared" si="2"/>
        <v>0</v>
      </c>
    </row>
    <row r="62" spans="1:28" s="1" customFormat="1" x14ac:dyDescent="0.25">
      <c r="A62" s="15" t="s">
        <v>111</v>
      </c>
      <c r="B62" s="33" t="s">
        <v>17</v>
      </c>
      <c r="C62" s="17">
        <v>6</v>
      </c>
      <c r="D62" s="22" t="s">
        <v>5</v>
      </c>
      <c r="E62" s="34"/>
      <c r="F62" s="19">
        <f t="shared" si="0"/>
        <v>0</v>
      </c>
      <c r="G62" s="19">
        <f t="shared" si="1"/>
        <v>0</v>
      </c>
      <c r="H62" s="45">
        <f t="shared" si="2"/>
        <v>0</v>
      </c>
    </row>
    <row r="63" spans="1:28" s="1" customFormat="1" ht="24.75" x14ac:dyDescent="0.25">
      <c r="A63" s="15" t="s">
        <v>112</v>
      </c>
      <c r="B63" s="33" t="s">
        <v>134</v>
      </c>
      <c r="C63" s="17">
        <v>6</v>
      </c>
      <c r="D63" s="22" t="s">
        <v>5</v>
      </c>
      <c r="E63" s="34"/>
      <c r="F63" s="19">
        <f t="shared" si="0"/>
        <v>0</v>
      </c>
      <c r="G63" s="19">
        <f t="shared" si="1"/>
        <v>0</v>
      </c>
      <c r="H63" s="46">
        <f t="shared" si="2"/>
        <v>0</v>
      </c>
    </row>
    <row r="64" spans="1:28" s="1" customFormat="1" x14ac:dyDescent="0.25">
      <c r="A64" s="15" t="s">
        <v>113</v>
      </c>
      <c r="B64" s="33" t="s">
        <v>135</v>
      </c>
      <c r="C64" s="17">
        <v>3</v>
      </c>
      <c r="D64" s="22" t="s">
        <v>5</v>
      </c>
      <c r="E64" s="34"/>
      <c r="F64" s="19">
        <f t="shared" si="0"/>
        <v>0</v>
      </c>
      <c r="G64" s="19">
        <f t="shared" si="1"/>
        <v>0</v>
      </c>
      <c r="H64" s="45">
        <f t="shared" si="2"/>
        <v>0</v>
      </c>
    </row>
    <row r="65" spans="1:8" s="1" customFormat="1" x14ac:dyDescent="0.25">
      <c r="A65" s="15" t="s">
        <v>114</v>
      </c>
      <c r="B65" s="33" t="s">
        <v>66</v>
      </c>
      <c r="C65" s="17">
        <v>2</v>
      </c>
      <c r="D65" s="22" t="s">
        <v>5</v>
      </c>
      <c r="E65" s="34"/>
      <c r="F65" s="19">
        <f t="shared" si="0"/>
        <v>0</v>
      </c>
      <c r="G65" s="19">
        <f t="shared" si="1"/>
        <v>0</v>
      </c>
      <c r="H65" s="46">
        <f t="shared" si="2"/>
        <v>0</v>
      </c>
    </row>
    <row r="66" spans="1:8" s="1" customFormat="1" ht="15.75" thickBot="1" x14ac:dyDescent="0.3">
      <c r="A66" s="35" t="s">
        <v>115</v>
      </c>
      <c r="B66" s="33" t="s">
        <v>65</v>
      </c>
      <c r="C66" s="37">
        <v>4</v>
      </c>
      <c r="D66" s="38" t="s">
        <v>5</v>
      </c>
      <c r="E66" s="34"/>
      <c r="F66" s="19">
        <f t="shared" si="0"/>
        <v>0</v>
      </c>
      <c r="G66" s="19">
        <f t="shared" si="1"/>
        <v>0</v>
      </c>
      <c r="H66" s="45">
        <f t="shared" si="2"/>
        <v>0</v>
      </c>
    </row>
    <row r="67" spans="1:8" ht="23.85" customHeight="1" thickBot="1" x14ac:dyDescent="0.3">
      <c r="A67" s="43"/>
      <c r="B67" s="3" t="s">
        <v>18</v>
      </c>
      <c r="C67" s="3"/>
      <c r="D67" s="4"/>
      <c r="E67" s="7"/>
      <c r="F67" s="12">
        <f>SUM(F4:F66)</f>
        <v>0</v>
      </c>
      <c r="G67" s="12">
        <f>SUM(G4:G66)</f>
        <v>0</v>
      </c>
      <c r="H67" s="12">
        <f>SUM(H4:H66)</f>
        <v>0</v>
      </c>
    </row>
    <row r="68" spans="1:8" x14ac:dyDescent="0.25">
      <c r="C68" s="14"/>
    </row>
    <row r="69" spans="1:8" s="1" customFormat="1" x14ac:dyDescent="0.25">
      <c r="C69" s="14"/>
    </row>
    <row r="70" spans="1:8" s="1" customFormat="1" x14ac:dyDescent="0.25">
      <c r="C70" s="14"/>
    </row>
    <row r="71" spans="1:8" x14ac:dyDescent="0.25">
      <c r="A71" s="6"/>
      <c r="B71" s="13" t="s">
        <v>136</v>
      </c>
      <c r="C71" s="1"/>
      <c r="D71" s="2"/>
      <c r="E71" s="1"/>
      <c r="F71" s="1"/>
      <c r="G71" s="1"/>
      <c r="H71" s="5"/>
    </row>
  </sheetData>
  <mergeCells count="1">
    <mergeCell ref="C3:D3"/>
  </mergeCells>
  <phoneticPr fontId="4" type="noConversion"/>
  <pageMargins left="0.19685039370078741" right="0" top="0.55118110236220474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hsqintec@hotmail.com</dc:creator>
  <cp:lastModifiedBy>Ing. Elena Jurčová</cp:lastModifiedBy>
  <cp:lastPrinted>2022-01-25T11:37:09Z</cp:lastPrinted>
  <dcterms:created xsi:type="dcterms:W3CDTF">2016-10-21T06:07:57Z</dcterms:created>
  <dcterms:modified xsi:type="dcterms:W3CDTF">2022-01-25T11:41:19Z</dcterms:modified>
</cp:coreProperties>
</file>