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rozpočet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4" i="1" l="1"/>
  <c r="H54" i="1" s="1"/>
  <c r="F11" i="1"/>
  <c r="F56" i="1" s="1"/>
  <c r="H56" i="1" l="1"/>
  <c r="H58" i="1" s="1"/>
  <c r="G56" i="1"/>
  <c r="G54" i="1"/>
  <c r="G11" i="1"/>
  <c r="H11" i="1"/>
</calcChain>
</file>

<file path=xl/sharedStrings.xml><?xml version="1.0" encoding="utf-8"?>
<sst xmlns="http://schemas.openxmlformats.org/spreadsheetml/2006/main" count="111" uniqueCount="65">
  <si>
    <t>P.Č.</t>
  </si>
  <si>
    <t>PRÁCA</t>
  </si>
  <si>
    <t>MNOŽSTVO</t>
  </si>
  <si>
    <t>M.J.</t>
  </si>
  <si>
    <t>CENA ZA JEDNOTKU BEZ DPH</t>
  </si>
  <si>
    <t>CELKOVÁ CENA BEZ DPH</t>
  </si>
  <si>
    <t>DPH CELKOM</t>
  </si>
  <si>
    <t xml:space="preserve"> CELKOVÁ CENA S DPH</t>
  </si>
  <si>
    <t>Montáž čerpacej technológie, filtračnej zostavy, prepojenie existujúcich rozvodov</t>
  </si>
  <si>
    <t>x</t>
  </si>
  <si>
    <t>Čistenie studne kalovým čerpadlom</t>
  </si>
  <si>
    <t>Elektroinštalačné práce</t>
  </si>
  <si>
    <t>Pretláčka pod spevnené plochy DN75 mm</t>
  </si>
  <si>
    <t>m</t>
  </si>
  <si>
    <t>Výkopové práce bagrom</t>
  </si>
  <si>
    <t>CELKOVÁ CENA ZA PRÁCU</t>
  </si>
  <si>
    <t>MATERIÁL</t>
  </si>
  <si>
    <t>Vrtné a budovacie práce, budovacia zárubnica  Ø 300 mm</t>
  </si>
  <si>
    <t>Hydrodynamické skúšky - požadovaná výdatnosť 4,7l – s</t>
  </si>
  <si>
    <t>ks</t>
  </si>
  <si>
    <t>Prefabrikovaná betónová šachta bez dna rozmerov 1500/1200/1800mm vnútorné rozmery</t>
  </si>
  <si>
    <t>Ponorné čerpadlo Grundfos SP17-9 5,5kw</t>
  </si>
  <si>
    <t>Spojka s vonk.závitom 2"</t>
  </si>
  <si>
    <t>Frekvenčný menič Grundfos CUE 5,5kw</t>
  </si>
  <si>
    <t>Tlaková nádoba stojatá 100l max 10Bar</t>
  </si>
  <si>
    <t>Filter diskový 3" AZUD Helix systém 3NR/100mic. 50m³</t>
  </si>
  <si>
    <t>Manometer glycerínový nerezový MI 63, 0-100 kPa, G 1/4"</t>
  </si>
  <si>
    <t>Ventil guľový 2" s odvodnením vnútorný závit páka</t>
  </si>
  <si>
    <t>Ventil guľový 2" vnútorný závit páka</t>
  </si>
  <si>
    <t>Šróbenie kúr. priame mosadz MF 2"</t>
  </si>
  <si>
    <t>T-kus mosadz FF 2"</t>
  </si>
  <si>
    <t>Vsuvka mosadz MM 2"</t>
  </si>
  <si>
    <t>Nátrubok mosadz FF 2"</t>
  </si>
  <si>
    <t>Šróbenie kúr. priame mosadz MF 5/4"</t>
  </si>
  <si>
    <t>Ventil guľový 5/4" s odvodnením vnútorný závit páka</t>
  </si>
  <si>
    <t>Spojka s vnút.závitom 2"</t>
  </si>
  <si>
    <t>Koleno s vonk.záv. 2"</t>
  </si>
  <si>
    <t>Koleno 63mm</t>
  </si>
  <si>
    <t>Koleno s vnut.záv. 40*1"</t>
  </si>
  <si>
    <t>Spojka s vonk.závitom 2 1/2"</t>
  </si>
  <si>
    <t>Spojka priama 63mm</t>
  </si>
  <si>
    <t>Hadica HDPE PE-100 1,0Mpa 63 30m  </t>
  </si>
  <si>
    <t>Teflonová niť TANGIT UNI-LOCK</t>
  </si>
  <si>
    <t xml:space="preserve">Nerezový poklop uzamykateľný s odvetraním so sieťkou proti hmyzu a tesnením proti vniknutiu vody600*600mm </t>
  </si>
  <si>
    <t xml:space="preserve">Podkladný betón B20 </t>
  </si>
  <si>
    <t>ton</t>
  </si>
  <si>
    <t>Poplastované stúpačky</t>
  </si>
  <si>
    <t>CYKY-J 4x10 RE</t>
  </si>
  <si>
    <t>Istič 3p 32,0B 6kA PL6</t>
  </si>
  <si>
    <t>Chránič 4p 40/4/0,03-AC PF6</t>
  </si>
  <si>
    <t>Skriňa v500/š500/h250 IP66sMP</t>
  </si>
  <si>
    <t>Rozvádzač neist. 16A, 32A, 2x230V 5p</t>
  </si>
  <si>
    <t>Fólia výstr. Pln. 330x0,10 blesk</t>
  </si>
  <si>
    <t>Chránička 40/32 Kopoflex CE</t>
  </si>
  <si>
    <t>Uskladnenie odpadu na skládke-výkop šachty</t>
  </si>
  <si>
    <t>Hlinito-Ílové tesnenie</t>
  </si>
  <si>
    <t>m³</t>
  </si>
  <si>
    <t>Réžia-preprava-šachta, betón, báger, odpad, technológia, poklop..</t>
  </si>
  <si>
    <t>CELKOVÁ CENA ZA MATERIÁL</t>
  </si>
  <si>
    <t>bez DPH</t>
  </si>
  <si>
    <t>DPH</t>
  </si>
  <si>
    <t>s DPH</t>
  </si>
  <si>
    <t>CELKOVÁ CENA</t>
  </si>
  <si>
    <t>SPOLU S DPH</t>
  </si>
  <si>
    <r>
      <t xml:space="preserve">                           </t>
    </r>
    <r>
      <rPr>
        <b/>
        <sz val="18"/>
        <color rgb="FF000000"/>
        <rFont val="Arial Black"/>
        <family val="2"/>
        <charset val="238"/>
      </rPr>
      <t xml:space="preserve"> Studňa - Strelnica Štrky - Výkaz výmer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</si>
</sst>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€&quot;;[Red]\-#,##0.00&quot; €&quot;"/>
  </numFmts>
  <fonts count="4" x14ac:knownFonts="1">
    <font>
      <sz val="9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8"/>
      <color rgb="FF000000"/>
      <name val="Arial Black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/>
    </xf>
    <xf numFmtId="164" fontId="1" fillId="0" borderId="3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8"/>
  <sheetViews>
    <sheetView tabSelected="1" topLeftCell="A43" zoomScaleNormal="100" workbookViewId="0">
      <selection activeCell="C15" sqref="C15"/>
    </sheetView>
  </sheetViews>
  <sheetFormatPr defaultRowHeight="15" x14ac:dyDescent="0.25"/>
  <cols>
    <col min="1" max="1" width="4.42578125" style="1" customWidth="1"/>
    <col min="2" max="2" width="44.5703125" style="2" customWidth="1"/>
    <col min="3" max="3" width="7.85546875" style="1" customWidth="1"/>
    <col min="4" max="4" width="6.7109375" style="1" customWidth="1"/>
    <col min="5" max="5" width="11.140625" style="2" customWidth="1"/>
    <col min="6" max="8" width="11.7109375" style="2"/>
    <col min="9" max="9" width="24.42578125" style="1" customWidth="1"/>
    <col min="10" max="10" width="9.140625" style="2" customWidth="1"/>
    <col min="11" max="11" width="9.28515625" style="2" customWidth="1"/>
    <col min="12" max="1025" width="9.140625" style="2" customWidth="1"/>
  </cols>
  <sheetData>
    <row r="1" spans="1:9" s="5" customFormat="1" ht="35.1" customHeight="1" x14ac:dyDescent="0.2">
      <c r="A1" s="26" t="s">
        <v>64</v>
      </c>
      <c r="B1" s="26"/>
      <c r="C1" s="26"/>
      <c r="D1" s="26"/>
      <c r="E1" s="26"/>
      <c r="F1" s="26"/>
      <c r="G1" s="26"/>
      <c r="H1" s="26"/>
      <c r="I1" s="4"/>
    </row>
    <row r="2" spans="1:9" s="5" customFormat="1" ht="20.100000000000001" customHeight="1" x14ac:dyDescent="0.2">
      <c r="A2" s="27"/>
      <c r="B2" s="27"/>
      <c r="C2" s="27"/>
      <c r="D2" s="27"/>
      <c r="E2" s="27"/>
      <c r="F2" s="27"/>
      <c r="G2" s="27"/>
      <c r="H2" s="27"/>
      <c r="I2" s="4"/>
    </row>
    <row r="3" spans="1:9" s="5" customFormat="1" x14ac:dyDescent="0.2">
      <c r="A3" s="4"/>
      <c r="B3" s="4"/>
      <c r="C3" s="4"/>
      <c r="D3" s="4"/>
      <c r="E3" s="6"/>
      <c r="F3" s="6"/>
      <c r="G3" s="6"/>
      <c r="H3" s="6"/>
      <c r="I3" s="4"/>
    </row>
    <row r="4" spans="1:9" s="5" customFormat="1" ht="45" x14ac:dyDescent="0.2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4"/>
    </row>
    <row r="5" spans="1:9" s="5" customFormat="1" ht="30" customHeight="1" x14ac:dyDescent="0.2">
      <c r="A5" s="4">
        <v>1</v>
      </c>
      <c r="B5" s="3" t="s">
        <v>8</v>
      </c>
      <c r="C5" s="4">
        <v>1</v>
      </c>
      <c r="D5" s="4" t="s">
        <v>9</v>
      </c>
      <c r="E5" s="8"/>
      <c r="F5" s="8"/>
      <c r="G5" s="8"/>
      <c r="H5" s="8"/>
      <c r="I5" s="4"/>
    </row>
    <row r="6" spans="1:9" s="5" customFormat="1" ht="18" customHeight="1" x14ac:dyDescent="0.2">
      <c r="A6" s="4">
        <v>2</v>
      </c>
      <c r="B6" s="3" t="s">
        <v>10</v>
      </c>
      <c r="C6" s="4">
        <v>1</v>
      </c>
      <c r="D6" s="4" t="s">
        <v>9</v>
      </c>
      <c r="E6" s="8"/>
      <c r="F6" s="8"/>
      <c r="G6" s="8"/>
      <c r="H6" s="8"/>
      <c r="I6" s="4"/>
    </row>
    <row r="7" spans="1:9" s="5" customFormat="1" ht="18" customHeight="1" x14ac:dyDescent="0.2">
      <c r="A7" s="4">
        <v>3</v>
      </c>
      <c r="B7" s="3" t="s">
        <v>11</v>
      </c>
      <c r="C7" s="4">
        <v>1</v>
      </c>
      <c r="D7" s="4" t="s">
        <v>9</v>
      </c>
      <c r="E7" s="8"/>
      <c r="F7" s="8"/>
      <c r="G7" s="8"/>
      <c r="H7" s="8"/>
      <c r="I7" s="4"/>
    </row>
    <row r="8" spans="1:9" s="5" customFormat="1" ht="18" customHeight="1" x14ac:dyDescent="0.2">
      <c r="A8" s="4">
        <v>4</v>
      </c>
      <c r="B8" s="3" t="s">
        <v>12</v>
      </c>
      <c r="C8" s="4">
        <v>8</v>
      </c>
      <c r="D8" s="4" t="s">
        <v>13</v>
      </c>
      <c r="E8" s="8"/>
      <c r="F8" s="8"/>
      <c r="G8" s="8"/>
      <c r="H8" s="8"/>
      <c r="I8" s="4"/>
    </row>
    <row r="9" spans="1:9" s="5" customFormat="1" ht="18" customHeight="1" x14ac:dyDescent="0.2">
      <c r="A9" s="4">
        <v>5</v>
      </c>
      <c r="B9" s="3" t="s">
        <v>14</v>
      </c>
      <c r="C9" s="4">
        <v>1</v>
      </c>
      <c r="D9" s="4" t="s">
        <v>9</v>
      </c>
      <c r="E9" s="8"/>
      <c r="F9" s="8"/>
      <c r="G9" s="8"/>
      <c r="H9" s="8"/>
      <c r="I9" s="4"/>
    </row>
    <row r="10" spans="1:9" s="5" customFormat="1" ht="15" customHeight="1" x14ac:dyDescent="0.2">
      <c r="A10" s="4"/>
      <c r="C10" s="4"/>
      <c r="D10" s="4"/>
      <c r="E10" s="8"/>
      <c r="F10" s="8"/>
      <c r="G10" s="8"/>
      <c r="H10" s="8"/>
      <c r="I10" s="4"/>
    </row>
    <row r="11" spans="1:9" s="5" customFormat="1" ht="24.95" customHeight="1" x14ac:dyDescent="0.2">
      <c r="A11" s="4"/>
      <c r="B11" s="28" t="s">
        <v>15</v>
      </c>
      <c r="C11" s="28"/>
      <c r="D11" s="28"/>
      <c r="E11" s="28"/>
      <c r="F11" s="9">
        <f>SUM(F5:F10)</f>
        <v>0</v>
      </c>
      <c r="G11" s="9">
        <f>F11*0.2</f>
        <v>0</v>
      </c>
      <c r="H11" s="9">
        <f>F11*1.2</f>
        <v>0</v>
      </c>
      <c r="I11" s="4"/>
    </row>
    <row r="12" spans="1:9" s="5" customFormat="1" x14ac:dyDescent="0.2">
      <c r="A12" s="4"/>
      <c r="B12" s="3"/>
      <c r="C12" s="10"/>
      <c r="D12" s="10"/>
      <c r="E12" s="3"/>
      <c r="I12" s="4"/>
    </row>
    <row r="13" spans="1:9" s="5" customFormat="1" ht="45" x14ac:dyDescent="0.2">
      <c r="A13" s="7" t="s">
        <v>0</v>
      </c>
      <c r="B13" s="7" t="s">
        <v>16</v>
      </c>
      <c r="C13" s="7" t="s">
        <v>2</v>
      </c>
      <c r="D13" s="7" t="s">
        <v>3</v>
      </c>
      <c r="E13" s="7" t="s">
        <v>4</v>
      </c>
      <c r="F13" s="7" t="s">
        <v>5</v>
      </c>
      <c r="G13" s="7" t="s">
        <v>6</v>
      </c>
      <c r="H13" s="7" t="s">
        <v>7</v>
      </c>
      <c r="I13" s="4"/>
    </row>
    <row r="14" spans="1:9" s="13" customFormat="1" ht="30" customHeight="1" x14ac:dyDescent="0.2">
      <c r="A14" s="10">
        <v>1</v>
      </c>
      <c r="B14" s="11" t="s">
        <v>17</v>
      </c>
      <c r="C14" s="10">
        <v>20</v>
      </c>
      <c r="D14" s="10" t="s">
        <v>13</v>
      </c>
      <c r="E14" s="12"/>
      <c r="F14" s="12"/>
      <c r="G14" s="12"/>
      <c r="H14" s="12"/>
    </row>
    <row r="15" spans="1:9" s="13" customFormat="1" ht="30" customHeight="1" x14ac:dyDescent="0.2">
      <c r="A15" s="10">
        <v>2</v>
      </c>
      <c r="B15" s="11" t="s">
        <v>18</v>
      </c>
      <c r="C15" s="10">
        <v>1</v>
      </c>
      <c r="D15" s="10" t="s">
        <v>19</v>
      </c>
      <c r="E15" s="12"/>
      <c r="F15" s="12"/>
      <c r="G15" s="12"/>
      <c r="H15" s="12"/>
    </row>
    <row r="16" spans="1:9" s="13" customFormat="1" ht="30" customHeight="1" x14ac:dyDescent="0.2">
      <c r="A16" s="10">
        <v>3</v>
      </c>
      <c r="B16" s="11" t="s">
        <v>20</v>
      </c>
      <c r="C16" s="10">
        <v>1</v>
      </c>
      <c r="D16" s="10" t="s">
        <v>19</v>
      </c>
      <c r="E16" s="12"/>
      <c r="F16" s="12"/>
      <c r="G16" s="12"/>
      <c r="H16" s="12"/>
    </row>
    <row r="17" spans="1:8" s="13" customFormat="1" ht="20.100000000000001" customHeight="1" x14ac:dyDescent="0.2">
      <c r="A17" s="10">
        <v>4</v>
      </c>
      <c r="B17" s="11" t="s">
        <v>21</v>
      </c>
      <c r="C17" s="10">
        <v>1</v>
      </c>
      <c r="D17" s="10" t="s">
        <v>19</v>
      </c>
      <c r="E17" s="12"/>
      <c r="F17" s="12"/>
      <c r="G17" s="12"/>
      <c r="H17" s="12"/>
    </row>
    <row r="18" spans="1:8" s="13" customFormat="1" ht="20.100000000000001" customHeight="1" x14ac:dyDescent="0.2">
      <c r="A18" s="10">
        <v>5</v>
      </c>
      <c r="B18" s="14" t="s">
        <v>22</v>
      </c>
      <c r="C18" s="10">
        <v>1</v>
      </c>
      <c r="D18" s="10"/>
      <c r="E18" s="12"/>
      <c r="F18" s="12"/>
      <c r="G18" s="12"/>
      <c r="H18" s="12"/>
    </row>
    <row r="19" spans="1:8" s="13" customFormat="1" ht="20.100000000000001" customHeight="1" x14ac:dyDescent="0.2">
      <c r="A19" s="10">
        <v>6</v>
      </c>
      <c r="B19" s="11" t="s">
        <v>23</v>
      </c>
      <c r="C19" s="10">
        <v>1</v>
      </c>
      <c r="D19" s="10" t="s">
        <v>19</v>
      </c>
      <c r="E19" s="12"/>
      <c r="F19" s="12"/>
      <c r="G19" s="12"/>
      <c r="H19" s="12"/>
    </row>
    <row r="20" spans="1:8" s="13" customFormat="1" ht="20.100000000000001" customHeight="1" x14ac:dyDescent="0.2">
      <c r="A20" s="10">
        <v>7</v>
      </c>
      <c r="B20" s="11" t="s">
        <v>24</v>
      </c>
      <c r="C20" s="10">
        <v>1</v>
      </c>
      <c r="D20" s="10" t="s">
        <v>19</v>
      </c>
      <c r="E20" s="12"/>
      <c r="F20" s="12"/>
      <c r="G20" s="12"/>
      <c r="H20" s="12"/>
    </row>
    <row r="21" spans="1:8" s="13" customFormat="1" ht="30" customHeight="1" x14ac:dyDescent="0.2">
      <c r="A21" s="10">
        <v>8</v>
      </c>
      <c r="B21" s="11" t="s">
        <v>25</v>
      </c>
      <c r="C21" s="10">
        <v>1</v>
      </c>
      <c r="D21" s="10" t="s">
        <v>19</v>
      </c>
      <c r="E21" s="12"/>
      <c r="F21" s="12"/>
      <c r="G21" s="12"/>
      <c r="H21" s="12"/>
    </row>
    <row r="22" spans="1:8" s="13" customFormat="1" ht="20.100000000000001" customHeight="1" x14ac:dyDescent="0.2">
      <c r="A22" s="10">
        <v>9</v>
      </c>
      <c r="B22" s="14" t="s">
        <v>26</v>
      </c>
      <c r="C22" s="10">
        <v>1</v>
      </c>
      <c r="D22" s="10" t="s">
        <v>19</v>
      </c>
      <c r="E22" s="12"/>
      <c r="F22" s="12"/>
      <c r="G22" s="12"/>
      <c r="H22" s="12"/>
    </row>
    <row r="23" spans="1:8" s="13" customFormat="1" ht="20.100000000000001" customHeight="1" x14ac:dyDescent="0.2">
      <c r="A23" s="10">
        <v>10</v>
      </c>
      <c r="B23" s="14" t="s">
        <v>27</v>
      </c>
      <c r="C23" s="10">
        <v>1</v>
      </c>
      <c r="D23" s="10" t="s">
        <v>19</v>
      </c>
      <c r="E23" s="12"/>
      <c r="F23" s="12"/>
      <c r="G23" s="12"/>
      <c r="H23" s="12"/>
    </row>
    <row r="24" spans="1:8" s="13" customFormat="1" ht="20.100000000000001" customHeight="1" x14ac:dyDescent="0.2">
      <c r="A24" s="10">
        <v>11</v>
      </c>
      <c r="B24" s="14" t="s">
        <v>28</v>
      </c>
      <c r="C24" s="10">
        <v>1</v>
      </c>
      <c r="D24" s="10" t="s">
        <v>19</v>
      </c>
      <c r="E24" s="12"/>
      <c r="F24" s="12"/>
      <c r="G24" s="12"/>
      <c r="H24" s="12"/>
    </row>
    <row r="25" spans="1:8" s="13" customFormat="1" ht="20.100000000000001" customHeight="1" x14ac:dyDescent="0.2">
      <c r="A25" s="10">
        <v>12</v>
      </c>
      <c r="B25" s="14" t="s">
        <v>29</v>
      </c>
      <c r="C25" s="10">
        <v>4</v>
      </c>
      <c r="D25" s="10" t="s">
        <v>19</v>
      </c>
      <c r="E25" s="12"/>
      <c r="F25" s="12"/>
      <c r="G25" s="12"/>
      <c r="H25" s="12"/>
    </row>
    <row r="26" spans="1:8" s="13" customFormat="1" ht="20.100000000000001" customHeight="1" x14ac:dyDescent="0.2">
      <c r="A26" s="10">
        <v>13</v>
      </c>
      <c r="B26" s="14" t="s">
        <v>30</v>
      </c>
      <c r="C26" s="10">
        <v>1</v>
      </c>
      <c r="D26" s="10" t="s">
        <v>19</v>
      </c>
      <c r="E26" s="12"/>
      <c r="F26" s="12"/>
      <c r="G26" s="12"/>
      <c r="H26" s="12"/>
    </row>
    <row r="27" spans="1:8" s="13" customFormat="1" ht="20.100000000000001" customHeight="1" x14ac:dyDescent="0.2">
      <c r="A27" s="10">
        <v>14</v>
      </c>
      <c r="B27" s="14" t="s">
        <v>31</v>
      </c>
      <c r="C27" s="10">
        <v>7</v>
      </c>
      <c r="D27" s="10" t="s">
        <v>19</v>
      </c>
      <c r="E27" s="12"/>
      <c r="F27" s="12"/>
      <c r="G27" s="12"/>
      <c r="H27" s="12"/>
    </row>
    <row r="28" spans="1:8" s="13" customFormat="1" ht="20.100000000000001" customHeight="1" x14ac:dyDescent="0.2">
      <c r="A28" s="10">
        <v>15</v>
      </c>
      <c r="B28" s="14" t="s">
        <v>32</v>
      </c>
      <c r="C28" s="10">
        <v>4</v>
      </c>
      <c r="D28" s="10" t="s">
        <v>19</v>
      </c>
      <c r="E28" s="12"/>
      <c r="F28" s="12"/>
      <c r="G28" s="12"/>
      <c r="H28" s="12"/>
    </row>
    <row r="29" spans="1:8" s="13" customFormat="1" ht="20.100000000000001" customHeight="1" x14ac:dyDescent="0.2">
      <c r="A29" s="10">
        <v>16</v>
      </c>
      <c r="B29" s="14" t="s">
        <v>33</v>
      </c>
      <c r="C29" s="10">
        <v>1</v>
      </c>
      <c r="D29" s="10" t="s">
        <v>19</v>
      </c>
      <c r="E29" s="12"/>
      <c r="F29" s="12"/>
      <c r="G29" s="12"/>
      <c r="H29" s="12"/>
    </row>
    <row r="30" spans="1:8" s="13" customFormat="1" ht="35.1" customHeight="1" x14ac:dyDescent="0.2">
      <c r="A30" s="10">
        <v>17</v>
      </c>
      <c r="B30" s="15" t="s">
        <v>34</v>
      </c>
      <c r="C30" s="10">
        <v>1</v>
      </c>
      <c r="D30" s="10" t="s">
        <v>19</v>
      </c>
      <c r="E30" s="12"/>
      <c r="F30" s="12"/>
      <c r="G30" s="12"/>
      <c r="H30" s="12"/>
    </row>
    <row r="31" spans="1:8" s="13" customFormat="1" ht="20.100000000000001" customHeight="1" x14ac:dyDescent="0.2">
      <c r="A31" s="10">
        <v>18</v>
      </c>
      <c r="B31" s="14" t="s">
        <v>35</v>
      </c>
      <c r="C31" s="10">
        <v>2</v>
      </c>
      <c r="D31" s="10" t="s">
        <v>19</v>
      </c>
      <c r="E31" s="12"/>
      <c r="F31" s="12"/>
      <c r="G31" s="12"/>
      <c r="H31" s="12"/>
    </row>
    <row r="32" spans="1:8" s="13" customFormat="1" ht="20.100000000000001" customHeight="1" x14ac:dyDescent="0.2">
      <c r="A32" s="10">
        <v>19</v>
      </c>
      <c r="B32" s="14" t="s">
        <v>22</v>
      </c>
      <c r="C32" s="10">
        <v>2</v>
      </c>
      <c r="D32" s="10" t="s">
        <v>19</v>
      </c>
      <c r="E32" s="12"/>
      <c r="F32" s="12"/>
      <c r="G32" s="12"/>
      <c r="H32" s="12"/>
    </row>
    <row r="33" spans="1:8" s="13" customFormat="1" ht="20.100000000000001" customHeight="1" x14ac:dyDescent="0.2">
      <c r="A33" s="10">
        <v>20</v>
      </c>
      <c r="B33" s="14" t="s">
        <v>36</v>
      </c>
      <c r="C33" s="10">
        <v>1</v>
      </c>
      <c r="D33" s="10" t="s">
        <v>19</v>
      </c>
      <c r="E33" s="12"/>
      <c r="F33" s="12"/>
      <c r="G33" s="12"/>
      <c r="H33" s="12"/>
    </row>
    <row r="34" spans="1:8" s="13" customFormat="1" ht="20.100000000000001" customHeight="1" x14ac:dyDescent="0.2">
      <c r="A34" s="10">
        <v>21</v>
      </c>
      <c r="B34" s="14" t="s">
        <v>37</v>
      </c>
      <c r="C34" s="10">
        <v>2</v>
      </c>
      <c r="D34" s="10" t="s">
        <v>19</v>
      </c>
      <c r="E34" s="12"/>
      <c r="F34" s="12"/>
      <c r="G34" s="12"/>
      <c r="H34" s="12"/>
    </row>
    <row r="35" spans="1:8" s="13" customFormat="1" ht="20.100000000000001" customHeight="1" x14ac:dyDescent="0.2">
      <c r="A35" s="10">
        <v>22</v>
      </c>
      <c r="B35" s="14" t="s">
        <v>38</v>
      </c>
      <c r="C35" s="10">
        <v>1</v>
      </c>
      <c r="D35" s="10" t="s">
        <v>19</v>
      </c>
      <c r="E35" s="12"/>
      <c r="F35" s="12"/>
      <c r="G35" s="12"/>
      <c r="H35" s="12"/>
    </row>
    <row r="36" spans="1:8" s="13" customFormat="1" ht="20.100000000000001" customHeight="1" x14ac:dyDescent="0.2">
      <c r="A36" s="10">
        <v>23</v>
      </c>
      <c r="B36" s="14" t="s">
        <v>39</v>
      </c>
      <c r="C36" s="10">
        <v>2</v>
      </c>
      <c r="D36" s="10" t="s">
        <v>19</v>
      </c>
      <c r="E36" s="12"/>
      <c r="F36" s="12"/>
      <c r="G36" s="12"/>
      <c r="H36" s="12"/>
    </row>
    <row r="37" spans="1:8" s="13" customFormat="1" ht="20.100000000000001" customHeight="1" x14ac:dyDescent="0.2">
      <c r="A37" s="10">
        <v>24</v>
      </c>
      <c r="B37" s="14" t="s">
        <v>40</v>
      </c>
      <c r="C37" s="10">
        <v>3</v>
      </c>
      <c r="D37" s="10" t="s">
        <v>19</v>
      </c>
      <c r="E37" s="12"/>
      <c r="F37" s="12"/>
      <c r="G37" s="12"/>
      <c r="H37" s="12"/>
    </row>
    <row r="38" spans="1:8" s="13" customFormat="1" ht="20.100000000000001" customHeight="1" x14ac:dyDescent="0.2">
      <c r="A38" s="10">
        <v>25</v>
      </c>
      <c r="B38" s="14" t="s">
        <v>41</v>
      </c>
      <c r="C38" s="10">
        <v>4</v>
      </c>
      <c r="D38" s="10" t="s">
        <v>19</v>
      </c>
      <c r="E38" s="12"/>
      <c r="F38" s="12"/>
      <c r="G38" s="12"/>
      <c r="H38" s="12"/>
    </row>
    <row r="39" spans="1:8" s="13" customFormat="1" ht="20.100000000000001" customHeight="1" x14ac:dyDescent="0.2">
      <c r="A39" s="10">
        <v>26</v>
      </c>
      <c r="B39" s="14" t="s">
        <v>42</v>
      </c>
      <c r="C39" s="10">
        <v>1</v>
      </c>
      <c r="D39" s="10" t="s">
        <v>19</v>
      </c>
      <c r="E39" s="12"/>
      <c r="F39" s="12"/>
      <c r="G39" s="12"/>
      <c r="H39" s="12"/>
    </row>
    <row r="40" spans="1:8" s="13" customFormat="1" ht="45" customHeight="1" x14ac:dyDescent="0.2">
      <c r="A40" s="10">
        <v>27</v>
      </c>
      <c r="B40" s="11" t="s">
        <v>43</v>
      </c>
      <c r="C40" s="10">
        <v>1</v>
      </c>
      <c r="D40" s="10" t="s">
        <v>19</v>
      </c>
      <c r="E40" s="12"/>
      <c r="F40" s="12"/>
      <c r="G40" s="12"/>
      <c r="H40" s="12"/>
    </row>
    <row r="41" spans="1:8" s="13" customFormat="1" ht="20.100000000000001" customHeight="1" x14ac:dyDescent="0.2">
      <c r="A41" s="10">
        <v>28</v>
      </c>
      <c r="B41" s="11" t="s">
        <v>44</v>
      </c>
      <c r="C41" s="10">
        <v>0.6</v>
      </c>
      <c r="D41" s="10" t="s">
        <v>45</v>
      </c>
      <c r="E41" s="12"/>
      <c r="F41" s="12"/>
      <c r="G41" s="12"/>
      <c r="H41" s="12"/>
    </row>
    <row r="42" spans="1:8" s="13" customFormat="1" ht="20.100000000000001" customHeight="1" x14ac:dyDescent="0.2">
      <c r="A42" s="10">
        <v>29</v>
      </c>
      <c r="B42" s="11" t="s">
        <v>46</v>
      </c>
      <c r="C42" s="10">
        <v>7</v>
      </c>
      <c r="D42" s="10" t="s">
        <v>19</v>
      </c>
      <c r="E42" s="12"/>
      <c r="F42" s="12"/>
      <c r="G42" s="12"/>
      <c r="H42" s="12"/>
    </row>
    <row r="43" spans="1:8" s="13" customFormat="1" ht="20.100000000000001" customHeight="1" x14ac:dyDescent="0.2">
      <c r="A43" s="10">
        <v>30</v>
      </c>
      <c r="B43" s="11" t="s">
        <v>47</v>
      </c>
      <c r="C43" s="10">
        <v>50</v>
      </c>
      <c r="D43" s="10" t="s">
        <v>13</v>
      </c>
      <c r="E43" s="12"/>
      <c r="F43" s="12"/>
      <c r="G43" s="12"/>
      <c r="H43" s="12"/>
    </row>
    <row r="44" spans="1:8" s="13" customFormat="1" ht="20.100000000000001" customHeight="1" x14ac:dyDescent="0.2">
      <c r="A44" s="10">
        <v>31</v>
      </c>
      <c r="B44" s="11" t="s">
        <v>48</v>
      </c>
      <c r="C44" s="10">
        <v>1</v>
      </c>
      <c r="D44" s="10" t="s">
        <v>19</v>
      </c>
      <c r="E44" s="12"/>
      <c r="F44" s="12"/>
      <c r="G44" s="12"/>
      <c r="H44" s="12"/>
    </row>
    <row r="45" spans="1:8" s="13" customFormat="1" ht="20.100000000000001" customHeight="1" x14ac:dyDescent="0.2">
      <c r="A45" s="10">
        <v>32</v>
      </c>
      <c r="B45" s="11" t="s">
        <v>49</v>
      </c>
      <c r="C45" s="10">
        <v>1</v>
      </c>
      <c r="D45" s="10" t="s">
        <v>19</v>
      </c>
      <c r="E45" s="12"/>
      <c r="F45" s="12"/>
      <c r="G45" s="12"/>
      <c r="H45" s="12"/>
    </row>
    <row r="46" spans="1:8" s="13" customFormat="1" ht="20.100000000000001" customHeight="1" x14ac:dyDescent="0.2">
      <c r="A46" s="10">
        <v>33</v>
      </c>
      <c r="B46" s="11" t="s">
        <v>50</v>
      </c>
      <c r="C46" s="10">
        <v>1</v>
      </c>
      <c r="D46" s="10" t="s">
        <v>19</v>
      </c>
      <c r="E46" s="12"/>
      <c r="F46" s="12"/>
      <c r="G46" s="12"/>
      <c r="H46" s="12"/>
    </row>
    <row r="47" spans="1:8" s="13" customFormat="1" ht="20.100000000000001" customHeight="1" x14ac:dyDescent="0.2">
      <c r="A47" s="10">
        <v>34</v>
      </c>
      <c r="B47" s="11" t="s">
        <v>51</v>
      </c>
      <c r="C47" s="10">
        <v>1</v>
      </c>
      <c r="D47" s="10" t="s">
        <v>19</v>
      </c>
      <c r="E47" s="12"/>
      <c r="F47" s="12"/>
      <c r="G47" s="12"/>
      <c r="H47" s="12"/>
    </row>
    <row r="48" spans="1:8" s="13" customFormat="1" ht="20.100000000000001" customHeight="1" x14ac:dyDescent="0.2">
      <c r="A48" s="10">
        <v>35</v>
      </c>
      <c r="B48" s="11" t="s">
        <v>52</v>
      </c>
      <c r="C48" s="10">
        <v>45</v>
      </c>
      <c r="D48" s="10" t="s">
        <v>13</v>
      </c>
      <c r="E48" s="12"/>
      <c r="F48" s="12"/>
      <c r="G48" s="12"/>
      <c r="H48" s="12"/>
    </row>
    <row r="49" spans="1:9" s="13" customFormat="1" ht="20.100000000000001" customHeight="1" x14ac:dyDescent="0.2">
      <c r="A49" s="10">
        <v>36</v>
      </c>
      <c r="B49" s="11" t="s">
        <v>53</v>
      </c>
      <c r="C49" s="10">
        <v>45</v>
      </c>
      <c r="D49" s="10" t="s">
        <v>13</v>
      </c>
      <c r="E49" s="12"/>
      <c r="F49" s="12"/>
      <c r="G49" s="12"/>
      <c r="H49" s="12"/>
    </row>
    <row r="50" spans="1:9" s="13" customFormat="1" ht="20.100000000000001" customHeight="1" x14ac:dyDescent="0.2">
      <c r="A50" s="10">
        <v>37</v>
      </c>
      <c r="B50" s="11" t="s">
        <v>54</v>
      </c>
      <c r="C50" s="10">
        <v>11.5</v>
      </c>
      <c r="D50" s="10" t="s">
        <v>45</v>
      </c>
      <c r="E50" s="12"/>
      <c r="F50" s="12"/>
      <c r="G50" s="12"/>
      <c r="H50" s="12"/>
    </row>
    <row r="51" spans="1:9" s="13" customFormat="1" ht="20.100000000000001" customHeight="1" x14ac:dyDescent="0.2">
      <c r="A51" s="10">
        <v>38</v>
      </c>
      <c r="B51" s="11" t="s">
        <v>55</v>
      </c>
      <c r="C51" s="10">
        <v>2</v>
      </c>
      <c r="D51" s="10" t="s">
        <v>56</v>
      </c>
      <c r="E51" s="12"/>
      <c r="F51" s="12"/>
      <c r="G51" s="12"/>
      <c r="H51" s="12"/>
    </row>
    <row r="52" spans="1:9" s="13" customFormat="1" ht="30" customHeight="1" x14ac:dyDescent="0.2">
      <c r="A52" s="10">
        <v>39</v>
      </c>
      <c r="B52" s="16" t="s">
        <v>57</v>
      </c>
      <c r="C52" s="10">
        <v>1</v>
      </c>
      <c r="D52" s="10" t="s">
        <v>9</v>
      </c>
      <c r="E52" s="12"/>
      <c r="F52" s="12"/>
      <c r="G52" s="12"/>
      <c r="H52" s="12"/>
    </row>
    <row r="53" spans="1:9" s="5" customFormat="1" ht="15" customHeight="1" x14ac:dyDescent="0.2">
      <c r="A53" s="10"/>
      <c r="B53" s="3"/>
      <c r="C53" s="10"/>
      <c r="D53" s="10"/>
      <c r="E53" s="3"/>
      <c r="F53" s="17"/>
      <c r="G53" s="17"/>
      <c r="H53" s="17"/>
      <c r="I53" s="4"/>
    </row>
    <row r="54" spans="1:9" s="5" customFormat="1" ht="24.95" customHeight="1" x14ac:dyDescent="0.2">
      <c r="A54" s="4"/>
      <c r="B54" s="29" t="s">
        <v>58</v>
      </c>
      <c r="C54" s="29"/>
      <c r="D54" s="29"/>
      <c r="E54" s="29"/>
      <c r="F54" s="18">
        <f>SUM(F14:F53)</f>
        <v>0</v>
      </c>
      <c r="G54" s="18">
        <f>F54*0.2</f>
        <v>0</v>
      </c>
      <c r="H54" s="18">
        <f>F54*1.2</f>
        <v>0</v>
      </c>
      <c r="I54" s="4"/>
    </row>
    <row r="55" spans="1:9" s="5" customFormat="1" x14ac:dyDescent="0.2">
      <c r="A55" s="10"/>
      <c r="B55" s="3"/>
      <c r="C55" s="10"/>
      <c r="D55" s="10"/>
      <c r="E55" s="3"/>
      <c r="F55" s="3" t="s">
        <v>59</v>
      </c>
      <c r="G55" s="3" t="s">
        <v>60</v>
      </c>
      <c r="H55" s="3" t="s">
        <v>61</v>
      </c>
      <c r="I55" s="4"/>
    </row>
    <row r="56" spans="1:9" s="5" customFormat="1" ht="30.2" customHeight="1" x14ac:dyDescent="0.2">
      <c r="A56" s="4"/>
      <c r="B56" s="30" t="s">
        <v>62</v>
      </c>
      <c r="C56" s="30"/>
      <c r="D56" s="30"/>
      <c r="E56" s="30"/>
      <c r="F56" s="19">
        <f>F11+F54</f>
        <v>0</v>
      </c>
      <c r="G56" s="19">
        <f>F56*0.2</f>
        <v>0</v>
      </c>
      <c r="H56" s="19">
        <f>F56*1.2</f>
        <v>0</v>
      </c>
      <c r="I56" s="4"/>
    </row>
    <row r="57" spans="1:9" s="5" customFormat="1" ht="15" customHeight="1" x14ac:dyDescent="0.2">
      <c r="A57" s="4"/>
      <c r="B57" s="20"/>
      <c r="C57" s="21"/>
      <c r="D57" s="21"/>
      <c r="E57" s="20"/>
      <c r="F57" s="22"/>
      <c r="G57" s="22"/>
      <c r="H57" s="22"/>
      <c r="I57" s="23"/>
    </row>
    <row r="58" spans="1:9" ht="30.2" customHeight="1" x14ac:dyDescent="0.25">
      <c r="B58" s="25" t="s">
        <v>63</v>
      </c>
      <c r="C58" s="25"/>
      <c r="D58" s="25"/>
      <c r="E58" s="25"/>
      <c r="F58" s="25"/>
      <c r="G58" s="25"/>
      <c r="H58" s="24">
        <f>SUM(H56:H57)</f>
        <v>0</v>
      </c>
    </row>
  </sheetData>
  <mergeCells count="6">
    <mergeCell ref="B58:G58"/>
    <mergeCell ref="A1:H1"/>
    <mergeCell ref="A2:H2"/>
    <mergeCell ref="B11:E11"/>
    <mergeCell ref="B54:E54"/>
    <mergeCell ref="B56:E56"/>
  </mergeCells>
  <pageMargins left="0.25" right="0.25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rozpočet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Dušan</dc:creator>
  <cp:lastModifiedBy>Anna Kučerová</cp:lastModifiedBy>
  <cp:revision>1</cp:revision>
  <dcterms:created xsi:type="dcterms:W3CDTF">2019-08-13T17:01:33Z</dcterms:created>
  <dcterms:modified xsi:type="dcterms:W3CDTF">2019-09-18T10:50:14Z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