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oužívatelia\jurcova_e\Pracovná plocha\VO 2022\Náhradné diely\"/>
    </mc:Choice>
  </mc:AlternateContent>
  <xr:revisionPtr revIDLastSave="0" documentId="13_ncr:1_{DE703BD7-2FBF-40C8-90F4-76460382995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6" i="1" l="1"/>
  <c r="I36" i="1" s="1"/>
  <c r="H40" i="1"/>
  <c r="I40" i="1" s="1"/>
  <c r="H44" i="1"/>
  <c r="I44" i="1" s="1"/>
  <c r="H48" i="1"/>
  <c r="I48" i="1" s="1"/>
  <c r="G36" i="1"/>
  <c r="G37" i="1"/>
  <c r="H37" i="1" s="1"/>
  <c r="I37" i="1" s="1"/>
  <c r="G38" i="1"/>
  <c r="G39" i="1"/>
  <c r="H39" i="1" s="1"/>
  <c r="G40" i="1"/>
  <c r="G41" i="1"/>
  <c r="H41" i="1" s="1"/>
  <c r="I41" i="1" s="1"/>
  <c r="G42" i="1"/>
  <c r="G43" i="1"/>
  <c r="G44" i="1"/>
  <c r="G45" i="1"/>
  <c r="H45" i="1" s="1"/>
  <c r="I45" i="1" s="1"/>
  <c r="G46" i="1"/>
  <c r="G47" i="1"/>
  <c r="H47" i="1" s="1"/>
  <c r="G48" i="1"/>
  <c r="G6" i="1"/>
  <c r="G7" i="1"/>
  <c r="H7" i="1" s="1"/>
  <c r="I7" i="1" s="1"/>
  <c r="G8" i="1"/>
  <c r="G9" i="1"/>
  <c r="H9" i="1" s="1"/>
  <c r="G10" i="1"/>
  <c r="G11" i="1"/>
  <c r="H11" i="1" s="1"/>
  <c r="I11" i="1" s="1"/>
  <c r="G12" i="1"/>
  <c r="G13" i="1"/>
  <c r="G14" i="1"/>
  <c r="G15" i="1"/>
  <c r="H15" i="1" s="1"/>
  <c r="I15" i="1" s="1"/>
  <c r="G16" i="1"/>
  <c r="G17" i="1"/>
  <c r="H17" i="1" s="1"/>
  <c r="G18" i="1"/>
  <c r="G19" i="1"/>
  <c r="H19" i="1" s="1"/>
  <c r="I19" i="1" s="1"/>
  <c r="G20" i="1"/>
  <c r="G21" i="1"/>
  <c r="G22" i="1"/>
  <c r="H22" i="1" s="1"/>
  <c r="G23" i="1"/>
  <c r="H23" i="1" s="1"/>
  <c r="I23" i="1" s="1"/>
  <c r="G24" i="1"/>
  <c r="G25" i="1"/>
  <c r="H25" i="1" s="1"/>
  <c r="G26" i="1"/>
  <c r="G27" i="1"/>
  <c r="H27" i="1" s="1"/>
  <c r="I27" i="1" s="1"/>
  <c r="G28" i="1"/>
  <c r="G29" i="1"/>
  <c r="G30" i="1"/>
  <c r="G31" i="1"/>
  <c r="H31" i="1" s="1"/>
  <c r="I31" i="1" s="1"/>
  <c r="G32" i="1"/>
  <c r="G33" i="1"/>
  <c r="H33" i="1" s="1"/>
  <c r="G34" i="1"/>
  <c r="H34" i="1" s="1"/>
  <c r="G5" i="1"/>
  <c r="I46" i="1" l="1"/>
  <c r="I38" i="1"/>
  <c r="I20" i="1"/>
  <c r="I14" i="1"/>
  <c r="I21" i="1"/>
  <c r="H26" i="1"/>
  <c r="I26" i="1" s="1"/>
  <c r="H14" i="1"/>
  <c r="H29" i="1"/>
  <c r="I29" i="1" s="1"/>
  <c r="H21" i="1"/>
  <c r="H13" i="1"/>
  <c r="I13" i="1" s="1"/>
  <c r="I34" i="1"/>
  <c r="H43" i="1"/>
  <c r="I43" i="1" s="1"/>
  <c r="H5" i="1"/>
  <c r="H32" i="1"/>
  <c r="I32" i="1" s="1"/>
  <c r="H28" i="1"/>
  <c r="I28" i="1" s="1"/>
  <c r="H24" i="1"/>
  <c r="I24" i="1" s="1"/>
  <c r="H20" i="1"/>
  <c r="H16" i="1"/>
  <c r="I16" i="1" s="1"/>
  <c r="H12" i="1"/>
  <c r="I12" i="1" s="1"/>
  <c r="H8" i="1"/>
  <c r="I8" i="1" s="1"/>
  <c r="I33" i="1"/>
  <c r="I25" i="1"/>
  <c r="I17" i="1"/>
  <c r="I9" i="1"/>
  <c r="H46" i="1"/>
  <c r="H42" i="1"/>
  <c r="I42" i="1" s="1"/>
  <c r="H38" i="1"/>
  <c r="I47" i="1"/>
  <c r="I39" i="1"/>
  <c r="G49" i="1"/>
  <c r="H30" i="1"/>
  <c r="I30" i="1" s="1"/>
  <c r="H18" i="1"/>
  <c r="I18" i="1" s="1"/>
  <c r="H10" i="1"/>
  <c r="I10" i="1" s="1"/>
  <c r="H6" i="1"/>
  <c r="I6" i="1" s="1"/>
  <c r="I22" i="1"/>
  <c r="H49" i="1" l="1"/>
  <c r="I5" i="1"/>
  <c r="I49" i="1" s="1"/>
</calcChain>
</file>

<file path=xl/sharedStrings.xml><?xml version="1.0" encoding="utf-8"?>
<sst xmlns="http://schemas.openxmlformats.org/spreadsheetml/2006/main" count="148" uniqueCount="103">
  <si>
    <t>Názov položky:</t>
  </si>
  <si>
    <t>1.</t>
  </si>
  <si>
    <t>ks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</si>
  <si>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</si>
  <si>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</si>
  <si>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</si>
  <si>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</si>
  <si>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</si>
  <si>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</si>
  <si>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</si>
  <si>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</si>
  <si>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</si>
  <si>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</si>
  <si>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</si>
  <si>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</si>
  <si>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</si>
  <si>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</si>
  <si>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</si>
  <si>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</si>
  <si>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sada</t>
  </si>
  <si>
    <t>CENA bez DPH/MJ:</t>
  </si>
  <si>
    <t xml:space="preserve">CENA celkom bez DPH: </t>
  </si>
  <si>
    <t>20% DPH:</t>
  </si>
  <si>
    <t xml:space="preserve">CENA celkom s DPH: </t>
  </si>
  <si>
    <t>Príloha č. 1</t>
  </si>
  <si>
    <t>Poistka zásuvná 10A</t>
  </si>
  <si>
    <t>Poistka zásuvná 15A</t>
  </si>
  <si>
    <t>Poistka zásuvná 20A</t>
  </si>
  <si>
    <t>Olej motorový Kubota 15W 40, 5 l</t>
  </si>
  <si>
    <t>Olej prevodový Kubota Super UDT, 5 l</t>
  </si>
  <si>
    <t>Kubota - Remene sada G23</t>
  </si>
  <si>
    <t>Kubota - Remene sada G26</t>
  </si>
  <si>
    <t>Kubota - Nôž G23 pravý</t>
  </si>
  <si>
    <t>Kubota - Nôž G26 ľavý</t>
  </si>
  <si>
    <t>Kubota - Nôž G26 pravý</t>
  </si>
  <si>
    <t>Kubota - Filter vzduchový G18</t>
  </si>
  <si>
    <t>Kubota-obal držiaku podložiek G23/26</t>
  </si>
  <si>
    <t>Kubota - Skrutka noža M12-1,25LH G23/G26</t>
  </si>
  <si>
    <t xml:space="preserve">Zoznam náhradných dielov </t>
  </si>
  <si>
    <t>Kubota - Strižný kolík (Kubota G23/26)</t>
  </si>
  <si>
    <t>Kubota spínač (Kubota G23)</t>
  </si>
  <si>
    <t>Kubota spínač (Kubota G26)</t>
  </si>
  <si>
    <t>Kubota -Kolík  (Kubota G23)</t>
  </si>
  <si>
    <t>Kubota -Kolík  (Kubota G26)</t>
  </si>
  <si>
    <t>Kubota - Poistný krúžok  (Kubota G 23/26)</t>
  </si>
  <si>
    <t>Kubota -Bowden s lankom ( Kubota G23)</t>
  </si>
  <si>
    <t>Kubota -Podložka noža (G23/G26)</t>
  </si>
  <si>
    <t>Kubota matica (G23)</t>
  </si>
  <si>
    <t xml:space="preserve">SPOLU: </t>
  </si>
  <si>
    <t>Pol. č.</t>
  </si>
  <si>
    <t>Názov zariadenia/stredisko:</t>
  </si>
  <si>
    <t>Úsek zelene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</si>
  <si>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</si>
  <si>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</si>
  <si>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</si>
  <si>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</si>
  <si>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</si>
  <si>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</si>
  <si>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</si>
  <si>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</si>
  <si>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</si>
  <si>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</si>
  <si>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</si>
  <si>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Traktorová kosačka Kubota G23/G26</t>
  </si>
  <si>
    <t>Kubota - Nôž G23 ľavý</t>
  </si>
  <si>
    <t>Kubota - Skrutka noža (G23/G26)</t>
  </si>
  <si>
    <t>Vyžínačka Stihl FS 400</t>
  </si>
  <si>
    <t>Sviečka</t>
  </si>
  <si>
    <t>Hlava žacia</t>
  </si>
  <si>
    <t>Skrutka žacej hlavy</t>
  </si>
  <si>
    <t>Filter vzduchový</t>
  </si>
  <si>
    <t>29.</t>
  </si>
  <si>
    <t>30.</t>
  </si>
  <si>
    <t>Filter palivový</t>
  </si>
  <si>
    <t>Traktorová kosačka Kubota G26</t>
  </si>
  <si>
    <t>31.</t>
  </si>
  <si>
    <t>Futbalové ihriská Rybníková</t>
  </si>
  <si>
    <t>32.</t>
  </si>
  <si>
    <t>Sada žacích nožov</t>
  </si>
  <si>
    <t>Remeň žacieho zariadenia</t>
  </si>
  <si>
    <t>33.</t>
  </si>
  <si>
    <t>34.</t>
  </si>
  <si>
    <t>35.</t>
  </si>
  <si>
    <t>Podložka noža</t>
  </si>
  <si>
    <t>36.</t>
  </si>
  <si>
    <t>Strižný kolík</t>
  </si>
  <si>
    <t>37.</t>
  </si>
  <si>
    <t>Unášač nožov</t>
  </si>
  <si>
    <t>38.</t>
  </si>
  <si>
    <t>39.</t>
  </si>
  <si>
    <t>40.</t>
  </si>
  <si>
    <t>Traktor Kubota L3830</t>
  </si>
  <si>
    <t>41.</t>
  </si>
  <si>
    <t>Olej prevodový - hydraulický PP-80</t>
  </si>
  <si>
    <t>Olej motorový Kubota 10W 40</t>
  </si>
  <si>
    <t>42.</t>
  </si>
  <si>
    <t xml:space="preserve">Žiarovka jednovláknová - smerovka </t>
  </si>
  <si>
    <t>43.</t>
  </si>
  <si>
    <t>Žiarovka jednovláknová - predné svetlo</t>
  </si>
  <si>
    <t>Filter olejový</t>
  </si>
  <si>
    <t>liter</t>
  </si>
  <si>
    <t>Kubota spínač elektrický (Malotraktor MINI070)</t>
  </si>
  <si>
    <t>Množstvo/ MJ: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</si>
</sst>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name val="Arial"/>
      <family val="2"/>
      <charset val="238"/>
    </font>
    <font>
      <i/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49" fontId="2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4" fontId="3" fillId="0" borderId="0" xfId="0" applyNumberFormat="1" applyFont="1"/>
    <xf numFmtId="4" fontId="2" fillId="0" borderId="0" xfId="0" applyNumberFormat="1" applyFont="1"/>
    <xf numFmtId="4" fontId="2" fillId="0" borderId="0" xfId="0" applyNumberFormat="1" applyFont="1" applyFill="1"/>
    <xf numFmtId="0" fontId="5" fillId="0" borderId="0" xfId="0" applyFont="1" applyAlignment="1">
      <alignment horizontal="left"/>
    </xf>
    <xf numFmtId="4" fontId="6" fillId="0" borderId="0" xfId="0" applyNumberFormat="1" applyFont="1" applyFill="1"/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49" fontId="7" fillId="0" borderId="3" xfId="0" applyNumberFormat="1" applyFont="1" applyBorder="1"/>
    <xf numFmtId="0" fontId="7" fillId="0" borderId="3" xfId="0" applyFont="1" applyBorder="1" applyAlignment="1">
      <alignment horizontal="center" wrapText="1"/>
    </xf>
    <xf numFmtId="4" fontId="7" fillId="0" borderId="3" xfId="0" applyNumberFormat="1" applyFont="1" applyBorder="1" applyAlignment="1">
      <alignment wrapText="1"/>
    </xf>
    <xf numFmtId="4" fontId="7" fillId="0" borderId="3" xfId="0" applyNumberFormat="1" applyFont="1" applyBorder="1" applyAlignment="1">
      <alignment horizontal="center" wrapText="1"/>
    </xf>
    <xf numFmtId="4" fontId="7" fillId="0" borderId="8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center" wrapText="1"/>
    </xf>
    <xf numFmtId="0" fontId="7" fillId="0" borderId="9" xfId="0" applyFont="1" applyBorder="1" applyAlignment="1">
      <alignment horizontal="center"/>
    </xf>
    <xf numFmtId="0" fontId="7" fillId="0" borderId="9" xfId="0" applyFont="1" applyBorder="1" applyAlignment="1">
      <alignment horizontal="center" wrapText="1"/>
    </xf>
    <xf numFmtId="49" fontId="8" fillId="0" borderId="9" xfId="0" applyNumberFormat="1" applyFont="1" applyBorder="1"/>
    <xf numFmtId="0" fontId="8" fillId="0" borderId="18" xfId="0" applyFont="1" applyFill="1" applyBorder="1"/>
    <xf numFmtId="0" fontId="8" fillId="0" borderId="12" xfId="0" applyFont="1" applyBorder="1"/>
    <xf numFmtId="4" fontId="8" fillId="0" borderId="12" xfId="0" applyNumberFormat="1" applyFont="1" applyBorder="1"/>
    <xf numFmtId="4" fontId="8" fillId="0" borderId="9" xfId="0" applyNumberFormat="1" applyFont="1" applyBorder="1"/>
    <xf numFmtId="4" fontId="8" fillId="0" borderId="9" xfId="0" applyNumberFormat="1" applyFont="1" applyFill="1" applyBorder="1"/>
    <xf numFmtId="0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49" fontId="8" fillId="0" borderId="14" xfId="0" applyNumberFormat="1" applyFont="1" applyBorder="1"/>
    <xf numFmtId="0" fontId="8" fillId="0" borderId="14" xfId="0" applyFont="1" applyFill="1" applyBorder="1"/>
    <xf numFmtId="4" fontId="8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8" fillId="0" borderId="13" xfId="0" applyFont="1" applyBorder="1"/>
    <xf numFmtId="0" fontId="8" fillId="0" borderId="14" xfId="0" applyFont="1" applyBorder="1" applyAlignment="1">
      <alignment horizontal="left" wrapText="1"/>
    </xf>
    <xf numFmtId="0" fontId="8" fillId="0" borderId="11" xfId="0" applyFont="1" applyFill="1" applyBorder="1"/>
    <xf numFmtId="0" fontId="8" fillId="0" borderId="6" xfId="0" applyFont="1" applyBorder="1" applyAlignment="1">
      <alignment horizontal="center"/>
    </xf>
    <xf numFmtId="49" fontId="8" fillId="0" borderId="15" xfId="0" applyNumberFormat="1" applyFont="1" applyBorder="1"/>
    <xf numFmtId="0" fontId="8" fillId="0" borderId="2" xfId="0" applyFont="1" applyBorder="1"/>
    <xf numFmtId="4" fontId="8" fillId="0" borderId="6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6" xfId="0" applyFont="1" applyBorder="1" applyAlignment="1">
      <alignment horizontal="center"/>
    </xf>
    <xf numFmtId="4" fontId="8" fillId="0" borderId="16" xfId="0" applyNumberFormat="1" applyFont="1" applyBorder="1"/>
    <xf numFmtId="4" fontId="8" fillId="0" borderId="16" xfId="0" applyNumberFormat="1" applyFont="1" applyFill="1" applyBorder="1"/>
    <xf numFmtId="0" fontId="8" fillId="0" borderId="14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49" fontId="8" fillId="0" borderId="17" xfId="0" applyNumberFormat="1" applyFont="1" applyBorder="1"/>
    <xf numFmtId="0" fontId="8" fillId="0" borderId="0" xfId="0" applyFont="1" applyFill="1" applyBorder="1"/>
    <xf numFmtId="0" fontId="8" fillId="0" borderId="17" xfId="0" applyFont="1" applyBorder="1"/>
    <xf numFmtId="4" fontId="8" fillId="0" borderId="17" xfId="0" applyNumberFormat="1" applyFont="1" applyBorder="1"/>
    <xf numFmtId="4" fontId="8" fillId="0" borderId="13" xfId="0" applyNumberFormat="1" applyFont="1" applyFill="1" applyBorder="1"/>
    <xf numFmtId="49" fontId="8" fillId="0" borderId="11" xfId="0" applyNumberFormat="1" applyFont="1" applyBorder="1"/>
    <xf numFmtId="0" fontId="8" fillId="0" borderId="1" xfId="0" applyFont="1" applyBorder="1" applyAlignment="1">
      <alignment horizontal="left" wrapText="1"/>
    </xf>
    <xf numFmtId="0" fontId="8" fillId="0" borderId="19" xfId="0" applyFont="1" applyFill="1" applyBorder="1"/>
    <xf numFmtId="0" fontId="7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49" fontId="7" fillId="0" borderId="7" xfId="0" applyNumberFormat="1" applyFont="1" applyBorder="1"/>
    <xf numFmtId="0" fontId="7" fillId="0" borderId="10" xfId="0" applyFont="1" applyBorder="1"/>
    <xf numFmtId="0" fontId="7" fillId="0" borderId="7" xfId="0" applyFont="1" applyBorder="1"/>
    <xf numFmtId="4" fontId="7" fillId="0" borderId="5" xfId="0" applyNumberFormat="1" applyFont="1" applyBorder="1"/>
    <xf numFmtId="4" fontId="7" fillId="0" borderId="3" xfId="0" applyNumberFormat="1" applyFont="1" applyBorder="1"/>
    <xf numFmtId="4" fontId="7" fillId="0" borderId="3" xfId="0" applyNumberFormat="1" applyFont="1" applyFill="1" applyBorder="1"/>
    <xf numFmtId="4" fontId="8" fillId="0" borderId="1" xfId="0" applyNumberFormat="1" applyFont="1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topLeftCell="A22" workbookViewId="0">
      <selection activeCell="B44" sqref="B44"/>
    </sheetView>
  </sheetViews>
  <sheetFormatPr defaultColWidth="8.85546875" defaultRowHeight="15" x14ac:dyDescent="0.25"/>
  <cols>
    <col min="1" max="1" width="5.85546875" style="2" customWidth="1"/>
    <col min="2" max="2" width="25.5703125" style="2" customWidth="1"/>
    <col min="3" max="3" width="45.140625" style="3" customWidth="1"/>
    <col min="4" max="4" width="5.140625" style="4" customWidth="1"/>
    <col min="5" max="5" width="6.140625" style="4" customWidth="1"/>
    <col min="6" max="6" width="13.28515625" style="8" customWidth="1"/>
    <col min="7" max="7" width="13.85546875" style="8" customWidth="1"/>
    <col min="8" max="8" width="13.42578125" style="8" customWidth="1"/>
    <col min="9" max="9" width="13.42578125" style="9" customWidth="1"/>
    <col min="10" max="16384" width="8.85546875" style="4"/>
  </cols>
  <sheetData>
    <row r="1" spans="1:9" s="6" customFormat="1" ht="30.2" customHeight="1" x14ac:dyDescent="0.35">
      <c r="A1" s="5"/>
      <c r="B1" s="10" t="s">
        <v>38</v>
      </c>
      <c r="C1" s="10"/>
      <c r="F1" s="7"/>
      <c r="G1" s="7"/>
      <c r="H1" s="7"/>
      <c r="I1" s="11" t="s">
        <v>24</v>
      </c>
    </row>
    <row r="3" spans="1:9" ht="15.75" thickBot="1" x14ac:dyDescent="0.3"/>
    <row r="4" spans="1:9" s="1" customFormat="1" ht="46.5" customHeight="1" thickBot="1" x14ac:dyDescent="0.3">
      <c r="A4" s="12" t="s">
        <v>49</v>
      </c>
      <c r="B4" s="13" t="s">
        <v>50</v>
      </c>
      <c r="C4" s="14" t="s">
        <v>0</v>
      </c>
      <c r="D4" s="15" t="s">
        <v>102</v>
      </c>
      <c r="E4" s="15"/>
      <c r="F4" s="16" t="s">
        <v>20</v>
      </c>
      <c r="G4" s="17" t="s">
        <v>21</v>
      </c>
      <c r="H4" s="18" t="s">
        <v>22</v>
      </c>
      <c r="I4" s="19" t="s">
        <v>23</v>
      </c>
    </row>
    <row r="5" spans="1:9" ht="30" customHeight="1" x14ac:dyDescent="0.25">
      <c r="A5" s="20" t="s">
        <v>1</v>
      </c>
      <c r="B5" s="21" t="s">
        <v>63</v>
      </c>
      <c r="C5" s="22" t="s">
        <v>28</v>
      </c>
      <c r="D5" s="23">
        <v>3</v>
      </c>
      <c r="E5" s="24" t="s">
        <v>2</v>
      </c>
      <c r="F5" s="25"/>
      <c r="G5" s="26">
        <f>D5*F5</f>
        <v>0</v>
      </c>
      <c r="H5" s="26">
        <f>G5*0.2</f>
        <v>0</v>
      </c>
      <c r="I5" s="27">
        <f>G5+H5</f>
        <v>0</v>
      </c>
    </row>
    <row r="6" spans="1:9" ht="16.899999999999999" customHeight="1" x14ac:dyDescent="0.25">
      <c r="A6" s="28" t="s">
        <v>52</v>
      </c>
      <c r="B6" s="29" t="s">
        <v>51</v>
      </c>
      <c r="C6" s="30" t="s">
        <v>29</v>
      </c>
      <c r="D6" s="31">
        <v>5</v>
      </c>
      <c r="E6" s="24" t="s">
        <v>2</v>
      </c>
      <c r="F6" s="32"/>
      <c r="G6" s="26">
        <f t="shared" ref="G6:G48" si="0">D6*F6</f>
        <v>0</v>
      </c>
      <c r="H6" s="26">
        <f t="shared" ref="H6:H48" si="1">G6*0.2</f>
        <v>0</v>
      </c>
      <c r="I6" s="27">
        <f t="shared" ref="I6:I48" si="2">G6+H6</f>
        <v>0</v>
      </c>
    </row>
    <row r="7" spans="1:9" ht="16.899999999999999" customHeight="1" x14ac:dyDescent="0.25">
      <c r="A7" s="28" t="s">
        <v>53</v>
      </c>
      <c r="B7" s="33"/>
      <c r="C7" s="30" t="s">
        <v>30</v>
      </c>
      <c r="D7" s="31">
        <v>2</v>
      </c>
      <c r="E7" s="34" t="s">
        <v>19</v>
      </c>
      <c r="F7" s="32"/>
      <c r="G7" s="26">
        <f t="shared" si="0"/>
        <v>0</v>
      </c>
      <c r="H7" s="26">
        <f t="shared" si="1"/>
        <v>0</v>
      </c>
      <c r="I7" s="27">
        <f t="shared" si="2"/>
        <v>0</v>
      </c>
    </row>
    <row r="8" spans="1:9" ht="16.899999999999999" customHeight="1" x14ac:dyDescent="0.25">
      <c r="A8" s="28" t="s">
        <v>54</v>
      </c>
      <c r="B8" s="33"/>
      <c r="C8" s="30" t="s">
        <v>31</v>
      </c>
      <c r="D8" s="31">
        <v>3</v>
      </c>
      <c r="E8" s="34" t="s">
        <v>19</v>
      </c>
      <c r="F8" s="32"/>
      <c r="G8" s="26">
        <f t="shared" si="0"/>
        <v>0</v>
      </c>
      <c r="H8" s="26">
        <f t="shared" si="1"/>
        <v>0</v>
      </c>
      <c r="I8" s="27">
        <f t="shared" si="2"/>
        <v>0</v>
      </c>
    </row>
    <row r="9" spans="1:9" ht="16.899999999999999" customHeight="1" x14ac:dyDescent="0.25">
      <c r="A9" s="28" t="s">
        <v>55</v>
      </c>
      <c r="B9" s="33"/>
      <c r="C9" s="35" t="s">
        <v>64</v>
      </c>
      <c r="D9" s="31">
        <v>2</v>
      </c>
      <c r="E9" s="34" t="s">
        <v>2</v>
      </c>
      <c r="F9" s="32"/>
      <c r="G9" s="26">
        <f t="shared" si="0"/>
        <v>0</v>
      </c>
      <c r="H9" s="26">
        <f t="shared" si="1"/>
        <v>0</v>
      </c>
      <c r="I9" s="27">
        <f t="shared" si="2"/>
        <v>0</v>
      </c>
    </row>
    <row r="10" spans="1:9" ht="16.899999999999999" customHeight="1" x14ac:dyDescent="0.25">
      <c r="A10" s="28" t="s">
        <v>56</v>
      </c>
      <c r="B10" s="33"/>
      <c r="C10" s="35" t="s">
        <v>32</v>
      </c>
      <c r="D10" s="31">
        <v>2</v>
      </c>
      <c r="E10" s="34" t="s">
        <v>2</v>
      </c>
      <c r="F10" s="32"/>
      <c r="G10" s="26">
        <f t="shared" si="0"/>
        <v>0</v>
      </c>
      <c r="H10" s="26">
        <f t="shared" si="1"/>
        <v>0</v>
      </c>
      <c r="I10" s="27">
        <f t="shared" si="2"/>
        <v>0</v>
      </c>
    </row>
    <row r="11" spans="1:9" ht="16.899999999999999" customHeight="1" x14ac:dyDescent="0.25">
      <c r="A11" s="28" t="s">
        <v>57</v>
      </c>
      <c r="B11" s="33"/>
      <c r="C11" s="35" t="s">
        <v>33</v>
      </c>
      <c r="D11" s="31">
        <v>3</v>
      </c>
      <c r="E11" s="34" t="s">
        <v>2</v>
      </c>
      <c r="F11" s="32"/>
      <c r="G11" s="26">
        <f t="shared" si="0"/>
        <v>0</v>
      </c>
      <c r="H11" s="26">
        <f t="shared" si="1"/>
        <v>0</v>
      </c>
      <c r="I11" s="27">
        <f t="shared" si="2"/>
        <v>0</v>
      </c>
    </row>
    <row r="12" spans="1:9" ht="16.899999999999999" customHeight="1" x14ac:dyDescent="0.25">
      <c r="A12" s="28" t="s">
        <v>58</v>
      </c>
      <c r="B12" s="33"/>
      <c r="C12" s="35" t="s">
        <v>34</v>
      </c>
      <c r="D12" s="31">
        <v>3</v>
      </c>
      <c r="E12" s="34" t="s">
        <v>2</v>
      </c>
      <c r="F12" s="32"/>
      <c r="G12" s="26">
        <f t="shared" si="0"/>
        <v>0</v>
      </c>
      <c r="H12" s="26">
        <f t="shared" si="1"/>
        <v>0</v>
      </c>
      <c r="I12" s="27">
        <f t="shared" si="2"/>
        <v>0</v>
      </c>
    </row>
    <row r="13" spans="1:9" ht="16.899999999999999" customHeight="1" x14ac:dyDescent="0.25">
      <c r="A13" s="28" t="s">
        <v>59</v>
      </c>
      <c r="B13" s="33"/>
      <c r="C13" s="30" t="s">
        <v>46</v>
      </c>
      <c r="D13" s="31">
        <v>10</v>
      </c>
      <c r="E13" s="34" t="s">
        <v>2</v>
      </c>
      <c r="F13" s="32"/>
      <c r="G13" s="26">
        <f t="shared" si="0"/>
        <v>0</v>
      </c>
      <c r="H13" s="26">
        <f t="shared" si="1"/>
        <v>0</v>
      </c>
      <c r="I13" s="27">
        <f t="shared" si="2"/>
        <v>0</v>
      </c>
    </row>
    <row r="14" spans="1:9" ht="16.899999999999999" customHeight="1" x14ac:dyDescent="0.25">
      <c r="A14" s="28" t="s">
        <v>60</v>
      </c>
      <c r="B14" s="33"/>
      <c r="C14" s="30" t="s">
        <v>35</v>
      </c>
      <c r="D14" s="31">
        <v>10</v>
      </c>
      <c r="E14" s="34" t="s">
        <v>2</v>
      </c>
      <c r="F14" s="32"/>
      <c r="G14" s="26">
        <f t="shared" si="0"/>
        <v>0</v>
      </c>
      <c r="H14" s="26">
        <f t="shared" si="1"/>
        <v>0</v>
      </c>
      <c r="I14" s="27">
        <f t="shared" si="2"/>
        <v>0</v>
      </c>
    </row>
    <row r="15" spans="1:9" ht="16.899999999999999" customHeight="1" x14ac:dyDescent="0.25">
      <c r="A15" s="28" t="s">
        <v>61</v>
      </c>
      <c r="B15" s="33"/>
      <c r="C15" s="30" t="s">
        <v>39</v>
      </c>
      <c r="D15" s="31">
        <v>200</v>
      </c>
      <c r="E15" s="34" t="s">
        <v>2</v>
      </c>
      <c r="F15" s="32"/>
      <c r="G15" s="26">
        <f t="shared" si="0"/>
        <v>0</v>
      </c>
      <c r="H15" s="26">
        <f t="shared" si="1"/>
        <v>0</v>
      </c>
      <c r="I15" s="27">
        <f t="shared" si="2"/>
        <v>0</v>
      </c>
    </row>
    <row r="16" spans="1:9" ht="16.899999999999999" customHeight="1" x14ac:dyDescent="0.25">
      <c r="A16" s="28" t="s">
        <v>62</v>
      </c>
      <c r="B16" s="33"/>
      <c r="C16" s="30" t="s">
        <v>37</v>
      </c>
      <c r="D16" s="31">
        <v>5</v>
      </c>
      <c r="E16" s="34" t="s">
        <v>2</v>
      </c>
      <c r="F16" s="32"/>
      <c r="G16" s="26">
        <f t="shared" si="0"/>
        <v>0</v>
      </c>
      <c r="H16" s="26">
        <f t="shared" si="1"/>
        <v>0</v>
      </c>
      <c r="I16" s="27">
        <f t="shared" si="2"/>
        <v>0</v>
      </c>
    </row>
    <row r="17" spans="1:9" ht="16.899999999999999" customHeight="1" x14ac:dyDescent="0.25">
      <c r="A17" s="28" t="s">
        <v>3</v>
      </c>
      <c r="B17" s="33"/>
      <c r="C17" s="30" t="s">
        <v>65</v>
      </c>
      <c r="D17" s="31">
        <v>5</v>
      </c>
      <c r="E17" s="34" t="s">
        <v>2</v>
      </c>
      <c r="F17" s="32"/>
      <c r="G17" s="26">
        <f t="shared" si="0"/>
        <v>0</v>
      </c>
      <c r="H17" s="26">
        <f t="shared" si="1"/>
        <v>0</v>
      </c>
      <c r="I17" s="27">
        <f t="shared" si="2"/>
        <v>0</v>
      </c>
    </row>
    <row r="18" spans="1:9" ht="16.899999999999999" customHeight="1" x14ac:dyDescent="0.25">
      <c r="A18" s="28" t="s">
        <v>4</v>
      </c>
      <c r="B18" s="33"/>
      <c r="C18" s="30" t="s">
        <v>25</v>
      </c>
      <c r="D18" s="36">
        <v>1</v>
      </c>
      <c r="E18" s="34" t="s">
        <v>2</v>
      </c>
      <c r="F18" s="32"/>
      <c r="G18" s="26">
        <f t="shared" si="0"/>
        <v>0</v>
      </c>
      <c r="H18" s="26">
        <f t="shared" si="1"/>
        <v>0</v>
      </c>
      <c r="I18" s="27">
        <f t="shared" si="2"/>
        <v>0</v>
      </c>
    </row>
    <row r="19" spans="1:9" ht="16.899999999999999" customHeight="1" x14ac:dyDescent="0.25">
      <c r="A19" s="28" t="s">
        <v>5</v>
      </c>
      <c r="B19" s="33"/>
      <c r="C19" s="30" t="s">
        <v>26</v>
      </c>
      <c r="D19" s="31">
        <v>1</v>
      </c>
      <c r="E19" s="34" t="s">
        <v>2</v>
      </c>
      <c r="F19" s="32"/>
      <c r="G19" s="26">
        <f t="shared" si="0"/>
        <v>0</v>
      </c>
      <c r="H19" s="26">
        <f t="shared" si="1"/>
        <v>0</v>
      </c>
      <c r="I19" s="27">
        <f t="shared" si="2"/>
        <v>0</v>
      </c>
    </row>
    <row r="20" spans="1:9" ht="16.899999999999999" customHeight="1" x14ac:dyDescent="0.25">
      <c r="A20" s="28" t="s">
        <v>6</v>
      </c>
      <c r="B20" s="33"/>
      <c r="C20" s="30" t="s">
        <v>27</v>
      </c>
      <c r="D20" s="31">
        <v>1</v>
      </c>
      <c r="E20" s="34" t="s">
        <v>2</v>
      </c>
      <c r="F20" s="32"/>
      <c r="G20" s="26">
        <f t="shared" si="0"/>
        <v>0</v>
      </c>
      <c r="H20" s="26">
        <f t="shared" si="1"/>
        <v>0</v>
      </c>
      <c r="I20" s="27">
        <f t="shared" si="2"/>
        <v>0</v>
      </c>
    </row>
    <row r="21" spans="1:9" ht="16.899999999999999" customHeight="1" x14ac:dyDescent="0.25">
      <c r="A21" s="28" t="s">
        <v>7</v>
      </c>
      <c r="B21" s="33"/>
      <c r="C21" s="30" t="s">
        <v>40</v>
      </c>
      <c r="D21" s="31">
        <v>1</v>
      </c>
      <c r="E21" s="34" t="s">
        <v>2</v>
      </c>
      <c r="F21" s="32"/>
      <c r="G21" s="26">
        <f t="shared" si="0"/>
        <v>0</v>
      </c>
      <c r="H21" s="26">
        <f t="shared" si="1"/>
        <v>0</v>
      </c>
      <c r="I21" s="27">
        <f t="shared" si="2"/>
        <v>0</v>
      </c>
    </row>
    <row r="22" spans="1:9" ht="16.899999999999999" customHeight="1" x14ac:dyDescent="0.25">
      <c r="A22" s="28" t="s">
        <v>8</v>
      </c>
      <c r="B22" s="33"/>
      <c r="C22" s="30" t="s">
        <v>41</v>
      </c>
      <c r="D22" s="31">
        <v>1</v>
      </c>
      <c r="E22" s="34" t="s">
        <v>2</v>
      </c>
      <c r="F22" s="32"/>
      <c r="G22" s="26">
        <f t="shared" si="0"/>
        <v>0</v>
      </c>
      <c r="H22" s="26">
        <f t="shared" si="1"/>
        <v>0</v>
      </c>
      <c r="I22" s="27">
        <f t="shared" si="2"/>
        <v>0</v>
      </c>
    </row>
    <row r="23" spans="1:9" ht="16.899999999999999" customHeight="1" x14ac:dyDescent="0.25">
      <c r="A23" s="28" t="s">
        <v>9</v>
      </c>
      <c r="B23" s="33"/>
      <c r="C23" s="30" t="s">
        <v>101</v>
      </c>
      <c r="D23" s="31">
        <v>1</v>
      </c>
      <c r="E23" s="34" t="s">
        <v>2</v>
      </c>
      <c r="F23" s="32"/>
      <c r="G23" s="26">
        <f t="shared" si="0"/>
        <v>0</v>
      </c>
      <c r="H23" s="26">
        <f t="shared" si="1"/>
        <v>0</v>
      </c>
      <c r="I23" s="27">
        <f t="shared" si="2"/>
        <v>0</v>
      </c>
    </row>
    <row r="24" spans="1:9" ht="16.899999999999999" customHeight="1" x14ac:dyDescent="0.25">
      <c r="A24" s="28" t="s">
        <v>10</v>
      </c>
      <c r="B24" s="33"/>
      <c r="C24" s="30" t="s">
        <v>47</v>
      </c>
      <c r="D24" s="31">
        <v>1</v>
      </c>
      <c r="E24" s="34" t="s">
        <v>2</v>
      </c>
      <c r="F24" s="32"/>
      <c r="G24" s="26">
        <f t="shared" si="0"/>
        <v>0</v>
      </c>
      <c r="H24" s="26">
        <f t="shared" si="1"/>
        <v>0</v>
      </c>
      <c r="I24" s="27">
        <f t="shared" si="2"/>
        <v>0</v>
      </c>
    </row>
    <row r="25" spans="1:9" ht="16.899999999999999" customHeight="1" x14ac:dyDescent="0.25">
      <c r="A25" s="28" t="s">
        <v>11</v>
      </c>
      <c r="B25" s="33"/>
      <c r="C25" s="30" t="s">
        <v>36</v>
      </c>
      <c r="D25" s="31">
        <v>1</v>
      </c>
      <c r="E25" s="34" t="s">
        <v>2</v>
      </c>
      <c r="F25" s="32"/>
      <c r="G25" s="26">
        <f t="shared" si="0"/>
        <v>0</v>
      </c>
      <c r="H25" s="26">
        <f t="shared" si="1"/>
        <v>0</v>
      </c>
      <c r="I25" s="27">
        <f t="shared" si="2"/>
        <v>0</v>
      </c>
    </row>
    <row r="26" spans="1:9" ht="16.899999999999999" customHeight="1" x14ac:dyDescent="0.25">
      <c r="A26" s="28" t="s">
        <v>12</v>
      </c>
      <c r="B26" s="33"/>
      <c r="C26" s="30" t="s">
        <v>42</v>
      </c>
      <c r="D26" s="31">
        <v>1</v>
      </c>
      <c r="E26" s="34" t="s">
        <v>2</v>
      </c>
      <c r="F26" s="32"/>
      <c r="G26" s="26">
        <f t="shared" si="0"/>
        <v>0</v>
      </c>
      <c r="H26" s="26">
        <f t="shared" si="1"/>
        <v>0</v>
      </c>
      <c r="I26" s="27">
        <f t="shared" si="2"/>
        <v>0</v>
      </c>
    </row>
    <row r="27" spans="1:9" ht="16.899999999999999" customHeight="1" x14ac:dyDescent="0.25">
      <c r="A27" s="28" t="s">
        <v>13</v>
      </c>
      <c r="B27" s="33"/>
      <c r="C27" s="30" t="s">
        <v>43</v>
      </c>
      <c r="D27" s="31">
        <v>2</v>
      </c>
      <c r="E27" s="34" t="s">
        <v>2</v>
      </c>
      <c r="F27" s="32"/>
      <c r="G27" s="32">
        <f t="shared" si="0"/>
        <v>0</v>
      </c>
      <c r="H27" s="32">
        <f t="shared" si="1"/>
        <v>0</v>
      </c>
      <c r="I27" s="64">
        <f t="shared" si="2"/>
        <v>0</v>
      </c>
    </row>
    <row r="28" spans="1:9" ht="16.899999999999999" customHeight="1" x14ac:dyDescent="0.25">
      <c r="A28" s="28" t="s">
        <v>14</v>
      </c>
      <c r="B28" s="33"/>
      <c r="C28" s="30" t="s">
        <v>44</v>
      </c>
      <c r="D28" s="31">
        <v>20</v>
      </c>
      <c r="E28" s="34" t="s">
        <v>2</v>
      </c>
      <c r="F28" s="32"/>
      <c r="G28" s="26">
        <f t="shared" si="0"/>
        <v>0</v>
      </c>
      <c r="H28" s="26">
        <f t="shared" si="1"/>
        <v>0</v>
      </c>
      <c r="I28" s="27">
        <f t="shared" si="2"/>
        <v>0</v>
      </c>
    </row>
    <row r="29" spans="1:9" ht="16.899999999999999" customHeight="1" x14ac:dyDescent="0.25">
      <c r="A29" s="28" t="s">
        <v>15</v>
      </c>
      <c r="B29" s="37"/>
      <c r="C29" s="38" t="s">
        <v>45</v>
      </c>
      <c r="D29" s="31">
        <v>1</v>
      </c>
      <c r="E29" s="39" t="s">
        <v>2</v>
      </c>
      <c r="F29" s="40"/>
      <c r="G29" s="26">
        <f t="shared" si="0"/>
        <v>0</v>
      </c>
      <c r="H29" s="26">
        <f t="shared" si="1"/>
        <v>0</v>
      </c>
      <c r="I29" s="27">
        <f t="shared" si="2"/>
        <v>0</v>
      </c>
    </row>
    <row r="30" spans="1:9" ht="16.899999999999999" customHeight="1" x14ac:dyDescent="0.25">
      <c r="A30" s="41" t="s">
        <v>16</v>
      </c>
      <c r="B30" s="42" t="s">
        <v>66</v>
      </c>
      <c r="C30" s="30" t="s">
        <v>67</v>
      </c>
      <c r="D30" s="31">
        <v>2</v>
      </c>
      <c r="E30" s="34" t="s">
        <v>2</v>
      </c>
      <c r="F30" s="32"/>
      <c r="G30" s="26">
        <f t="shared" si="0"/>
        <v>0</v>
      </c>
      <c r="H30" s="26">
        <f t="shared" si="1"/>
        <v>0</v>
      </c>
      <c r="I30" s="27">
        <f t="shared" si="2"/>
        <v>0</v>
      </c>
    </row>
    <row r="31" spans="1:9" ht="16.899999999999999" customHeight="1" x14ac:dyDescent="0.25">
      <c r="A31" s="33" t="s">
        <v>17</v>
      </c>
      <c r="B31" s="29" t="s">
        <v>51</v>
      </c>
      <c r="C31" s="30" t="s">
        <v>68</v>
      </c>
      <c r="D31" s="31">
        <v>1</v>
      </c>
      <c r="E31" s="34" t="s">
        <v>2</v>
      </c>
      <c r="F31" s="32"/>
      <c r="G31" s="26">
        <f t="shared" si="0"/>
        <v>0</v>
      </c>
      <c r="H31" s="26">
        <f t="shared" si="1"/>
        <v>0</v>
      </c>
      <c r="I31" s="27">
        <f t="shared" si="2"/>
        <v>0</v>
      </c>
    </row>
    <row r="32" spans="1:9" ht="16.899999999999999" customHeight="1" x14ac:dyDescent="0.25">
      <c r="A32" s="33" t="s">
        <v>18</v>
      </c>
      <c r="B32" s="41"/>
      <c r="C32" s="30" t="s">
        <v>69</v>
      </c>
      <c r="D32" s="31">
        <v>1</v>
      </c>
      <c r="E32" s="34" t="s">
        <v>2</v>
      </c>
      <c r="F32" s="32"/>
      <c r="G32" s="26">
        <f t="shared" si="0"/>
        <v>0</v>
      </c>
      <c r="H32" s="26">
        <f t="shared" si="1"/>
        <v>0</v>
      </c>
      <c r="I32" s="27">
        <f t="shared" si="2"/>
        <v>0</v>
      </c>
    </row>
    <row r="33" spans="1:9" ht="16.899999999999999" customHeight="1" x14ac:dyDescent="0.25">
      <c r="A33" s="33" t="s">
        <v>71</v>
      </c>
      <c r="B33" s="41"/>
      <c r="C33" s="30" t="s">
        <v>70</v>
      </c>
      <c r="D33" s="31">
        <v>2</v>
      </c>
      <c r="E33" s="34" t="s">
        <v>2</v>
      </c>
      <c r="F33" s="32"/>
      <c r="G33" s="26">
        <f t="shared" si="0"/>
        <v>0</v>
      </c>
      <c r="H33" s="26">
        <f t="shared" si="1"/>
        <v>0</v>
      </c>
      <c r="I33" s="27">
        <f t="shared" si="2"/>
        <v>0</v>
      </c>
    </row>
    <row r="34" spans="1:9" ht="16.899999999999999" customHeight="1" x14ac:dyDescent="0.25">
      <c r="A34" s="37" t="s">
        <v>72</v>
      </c>
      <c r="B34" s="43"/>
      <c r="C34" s="38" t="s">
        <v>73</v>
      </c>
      <c r="D34" s="36">
        <v>1</v>
      </c>
      <c r="E34" s="39" t="s">
        <v>2</v>
      </c>
      <c r="F34" s="40"/>
      <c r="G34" s="44">
        <f t="shared" si="0"/>
        <v>0</v>
      </c>
      <c r="H34" s="44">
        <f t="shared" si="1"/>
        <v>0</v>
      </c>
      <c r="I34" s="45">
        <f t="shared" si="2"/>
        <v>0</v>
      </c>
    </row>
    <row r="35" spans="1:9" ht="16.899999999999999" customHeight="1" x14ac:dyDescent="0.25">
      <c r="A35" s="46"/>
      <c r="B35" s="47"/>
      <c r="C35" s="48"/>
      <c r="D35" s="49"/>
      <c r="E35" s="50"/>
      <c r="F35" s="51"/>
      <c r="G35" s="51"/>
      <c r="H35" s="51"/>
      <c r="I35" s="52"/>
    </row>
    <row r="36" spans="1:9" ht="28.5" customHeight="1" x14ac:dyDescent="0.25">
      <c r="A36" s="20" t="s">
        <v>75</v>
      </c>
      <c r="B36" s="21" t="s">
        <v>74</v>
      </c>
      <c r="C36" s="53" t="s">
        <v>78</v>
      </c>
      <c r="D36" s="31">
        <v>4</v>
      </c>
      <c r="E36" s="24" t="s">
        <v>19</v>
      </c>
      <c r="F36" s="26"/>
      <c r="G36" s="26">
        <f t="shared" si="0"/>
        <v>0</v>
      </c>
      <c r="H36" s="26">
        <f t="shared" si="1"/>
        <v>0</v>
      </c>
      <c r="I36" s="27">
        <f t="shared" si="2"/>
        <v>0</v>
      </c>
    </row>
    <row r="37" spans="1:9" ht="28.5" customHeight="1" x14ac:dyDescent="0.25">
      <c r="A37" s="33" t="s">
        <v>77</v>
      </c>
      <c r="B37" s="54" t="s">
        <v>76</v>
      </c>
      <c r="C37" s="30" t="s">
        <v>79</v>
      </c>
      <c r="D37" s="31">
        <v>4</v>
      </c>
      <c r="E37" s="34" t="s">
        <v>2</v>
      </c>
      <c r="F37" s="32"/>
      <c r="G37" s="26">
        <f t="shared" si="0"/>
        <v>0</v>
      </c>
      <c r="H37" s="26">
        <f t="shared" si="1"/>
        <v>0</v>
      </c>
      <c r="I37" s="27">
        <f t="shared" si="2"/>
        <v>0</v>
      </c>
    </row>
    <row r="38" spans="1:9" ht="16.899999999999999" customHeight="1" x14ac:dyDescent="0.25">
      <c r="A38" s="33" t="s">
        <v>80</v>
      </c>
      <c r="B38" s="41"/>
      <c r="C38" s="30" t="s">
        <v>70</v>
      </c>
      <c r="D38" s="31">
        <v>4</v>
      </c>
      <c r="E38" s="34" t="s">
        <v>2</v>
      </c>
      <c r="F38" s="32"/>
      <c r="G38" s="26">
        <f t="shared" si="0"/>
        <v>0</v>
      </c>
      <c r="H38" s="26">
        <f t="shared" si="1"/>
        <v>0</v>
      </c>
      <c r="I38" s="27">
        <f t="shared" si="2"/>
        <v>0</v>
      </c>
    </row>
    <row r="39" spans="1:9" ht="16.899999999999999" customHeight="1" x14ac:dyDescent="0.25">
      <c r="A39" s="33" t="s">
        <v>81</v>
      </c>
      <c r="B39" s="41"/>
      <c r="C39" s="30" t="s">
        <v>73</v>
      </c>
      <c r="D39" s="31">
        <v>2</v>
      </c>
      <c r="E39" s="34" t="s">
        <v>2</v>
      </c>
      <c r="F39" s="32"/>
      <c r="G39" s="26">
        <f t="shared" si="0"/>
        <v>0</v>
      </c>
      <c r="H39" s="26">
        <f t="shared" si="1"/>
        <v>0</v>
      </c>
      <c r="I39" s="27">
        <f t="shared" si="2"/>
        <v>0</v>
      </c>
    </row>
    <row r="40" spans="1:9" ht="16.899999999999999" customHeight="1" x14ac:dyDescent="0.25">
      <c r="A40" s="33" t="s">
        <v>82</v>
      </c>
      <c r="B40" s="41"/>
      <c r="C40" s="30" t="s">
        <v>83</v>
      </c>
      <c r="D40" s="31">
        <v>10</v>
      </c>
      <c r="E40" s="34" t="s">
        <v>2</v>
      </c>
      <c r="F40" s="32"/>
      <c r="G40" s="26">
        <f t="shared" si="0"/>
        <v>0</v>
      </c>
      <c r="H40" s="26">
        <f t="shared" si="1"/>
        <v>0</v>
      </c>
      <c r="I40" s="27">
        <f t="shared" si="2"/>
        <v>0</v>
      </c>
    </row>
    <row r="41" spans="1:9" ht="16.899999999999999" customHeight="1" x14ac:dyDescent="0.25">
      <c r="A41" s="33" t="s">
        <v>84</v>
      </c>
      <c r="B41" s="41"/>
      <c r="C41" s="30" t="s">
        <v>85</v>
      </c>
      <c r="D41" s="31">
        <v>100</v>
      </c>
      <c r="E41" s="34" t="s">
        <v>2</v>
      </c>
      <c r="F41" s="32"/>
      <c r="G41" s="26">
        <f t="shared" si="0"/>
        <v>0</v>
      </c>
      <c r="H41" s="26">
        <f t="shared" si="1"/>
        <v>0</v>
      </c>
      <c r="I41" s="27">
        <f t="shared" si="2"/>
        <v>0</v>
      </c>
    </row>
    <row r="42" spans="1:9" ht="16.899999999999999" customHeight="1" x14ac:dyDescent="0.25">
      <c r="A42" s="33" t="s">
        <v>86</v>
      </c>
      <c r="B42" s="41"/>
      <c r="C42" s="30" t="s">
        <v>87</v>
      </c>
      <c r="D42" s="31">
        <v>1</v>
      </c>
      <c r="E42" s="34" t="s">
        <v>2</v>
      </c>
      <c r="F42" s="32"/>
      <c r="G42" s="26">
        <f t="shared" si="0"/>
        <v>0</v>
      </c>
      <c r="H42" s="26">
        <f t="shared" si="1"/>
        <v>0</v>
      </c>
      <c r="I42" s="27">
        <f t="shared" si="2"/>
        <v>0</v>
      </c>
    </row>
    <row r="43" spans="1:9" ht="16.899999999999999" customHeight="1" x14ac:dyDescent="0.25">
      <c r="A43" s="41" t="s">
        <v>88</v>
      </c>
      <c r="B43" s="42" t="s">
        <v>91</v>
      </c>
      <c r="C43" s="30" t="s">
        <v>93</v>
      </c>
      <c r="D43" s="36">
        <v>4</v>
      </c>
      <c r="E43" s="34" t="s">
        <v>100</v>
      </c>
      <c r="F43" s="32"/>
      <c r="G43" s="26">
        <f t="shared" si="0"/>
        <v>0</v>
      </c>
      <c r="H43" s="26">
        <f t="shared" si="1"/>
        <v>0</v>
      </c>
      <c r="I43" s="27">
        <f t="shared" si="2"/>
        <v>0</v>
      </c>
    </row>
    <row r="44" spans="1:9" ht="16.899999999999999" customHeight="1" x14ac:dyDescent="0.25">
      <c r="A44" s="33" t="s">
        <v>89</v>
      </c>
      <c r="B44" s="29" t="s">
        <v>76</v>
      </c>
      <c r="C44" s="30" t="s">
        <v>94</v>
      </c>
      <c r="D44" s="31">
        <v>4</v>
      </c>
      <c r="E44" s="34" t="s">
        <v>100</v>
      </c>
      <c r="F44" s="32"/>
      <c r="G44" s="26">
        <f t="shared" si="0"/>
        <v>0</v>
      </c>
      <c r="H44" s="26">
        <f t="shared" si="1"/>
        <v>0</v>
      </c>
      <c r="I44" s="27">
        <f t="shared" si="2"/>
        <v>0</v>
      </c>
    </row>
    <row r="45" spans="1:9" ht="16.899999999999999" customHeight="1" x14ac:dyDescent="0.25">
      <c r="A45" s="33" t="s">
        <v>90</v>
      </c>
      <c r="B45" s="33"/>
      <c r="C45" s="30" t="s">
        <v>96</v>
      </c>
      <c r="D45" s="31">
        <v>2</v>
      </c>
      <c r="E45" s="34" t="s">
        <v>2</v>
      </c>
      <c r="F45" s="32"/>
      <c r="G45" s="26">
        <f t="shared" si="0"/>
        <v>0</v>
      </c>
      <c r="H45" s="26">
        <f t="shared" si="1"/>
        <v>0</v>
      </c>
      <c r="I45" s="27">
        <f t="shared" si="2"/>
        <v>0</v>
      </c>
    </row>
    <row r="46" spans="1:9" ht="16.899999999999999" customHeight="1" x14ac:dyDescent="0.25">
      <c r="A46" s="33" t="s">
        <v>92</v>
      </c>
      <c r="B46" s="33"/>
      <c r="C46" s="30" t="s">
        <v>98</v>
      </c>
      <c r="D46" s="31">
        <v>4</v>
      </c>
      <c r="E46" s="34" t="s">
        <v>2</v>
      </c>
      <c r="F46" s="32"/>
      <c r="G46" s="26">
        <f t="shared" si="0"/>
        <v>0</v>
      </c>
      <c r="H46" s="26">
        <f t="shared" si="1"/>
        <v>0</v>
      </c>
      <c r="I46" s="27">
        <f t="shared" si="2"/>
        <v>0</v>
      </c>
    </row>
    <row r="47" spans="1:9" ht="16.899999999999999" customHeight="1" x14ac:dyDescent="0.25">
      <c r="A47" s="33" t="s">
        <v>95</v>
      </c>
      <c r="B47" s="33"/>
      <c r="C47" s="30" t="s">
        <v>70</v>
      </c>
      <c r="D47" s="31">
        <v>1</v>
      </c>
      <c r="E47" s="34" t="s">
        <v>2</v>
      </c>
      <c r="F47" s="32"/>
      <c r="G47" s="26">
        <f t="shared" si="0"/>
        <v>0</v>
      </c>
      <c r="H47" s="26">
        <f t="shared" si="1"/>
        <v>0</v>
      </c>
      <c r="I47" s="27">
        <f t="shared" si="2"/>
        <v>0</v>
      </c>
    </row>
    <row r="48" spans="1:9" ht="16.899999999999999" customHeight="1" thickBot="1" x14ac:dyDescent="0.3">
      <c r="A48" s="37" t="s">
        <v>97</v>
      </c>
      <c r="B48" s="37"/>
      <c r="C48" s="38" t="s">
        <v>99</v>
      </c>
      <c r="D48" s="55">
        <v>1</v>
      </c>
      <c r="E48" s="39" t="s">
        <v>2</v>
      </c>
      <c r="F48" s="40"/>
      <c r="G48" s="26">
        <f t="shared" si="0"/>
        <v>0</v>
      </c>
      <c r="H48" s="26">
        <f t="shared" si="1"/>
        <v>0</v>
      </c>
      <c r="I48" s="27">
        <f t="shared" si="2"/>
        <v>0</v>
      </c>
    </row>
    <row r="49" spans="1:9" s="1" customFormat="1" ht="28.15" customHeight="1" thickBot="1" x14ac:dyDescent="0.3">
      <c r="A49" s="56"/>
      <c r="B49" s="57"/>
      <c r="C49" s="58" t="s">
        <v>48</v>
      </c>
      <c r="D49" s="59"/>
      <c r="E49" s="60"/>
      <c r="F49" s="61"/>
      <c r="G49" s="62">
        <f>SUM(G5:G48)</f>
        <v>0</v>
      </c>
      <c r="H49" s="62">
        <f>SUM(H5:H48)</f>
        <v>0</v>
      </c>
      <c r="I49" s="63">
        <f>SUM(I5:I48)</f>
        <v>0</v>
      </c>
    </row>
  </sheetData>
  <mergeCells count="2">
    <mergeCell ref="D4:E4"/>
    <mergeCell ref="B1:C1"/>
  </mergeCells>
  <phoneticPr fontId="4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KatarinaK</dc:creator>
  <cp:lastModifiedBy>Ing. Elena Jurčová</cp:lastModifiedBy>
  <cp:lastPrinted>2022-02-23T07:04:32Z</cp:lastPrinted>
  <dcterms:created xsi:type="dcterms:W3CDTF">2018-03-01T09:03:55Z</dcterms:created>
  <dcterms:modified xsi:type="dcterms:W3CDTF">2022-02-23T08:00:58Z</dcterms:modified>
</cp:coreProperties>
</file>